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Wealth Index" sheetId="3" r:id="rId2"/>
  </sheets>
  <calcPr calcId="145621"/>
</workbook>
</file>

<file path=xl/calcChain.xml><?xml version="1.0" encoding="utf-8"?>
<calcChain xmlns="http://schemas.openxmlformats.org/spreadsheetml/2006/main">
  <c r="K88" i="1" l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<sst xmlns="http://schemas.openxmlformats.org/spreadsheetml/2006/main" count="293" uniqueCount="125">
  <si>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</si>
  <si>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</si>
  <si>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</si>
  <si>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</si>
  <si>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</si>
  <si>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</si>
  <si>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</si>
  <si>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</si>
  <si>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</si>
  <si>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</si>
  <si>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</si>
  <si>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</si>
  <si>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</si>
  <si>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</si>
  <si>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</si>
  <si>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</si>
  <si>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</si>
  <si>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</si>
  <si>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</si>
  <si>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</si>
  <si>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</si>
  <si>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</si>
  <si>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</si>
  <si>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</si>
  <si>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</si>
  <si>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</si>
  <si>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</si>
  <si>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</si>
  <si>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</si>
  <si>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</si>
  <si>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</si>
  <si>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</si>
  <si>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</si>
  <si>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2</t>
  </si>
  <si>
    <t>3</t>
  </si>
  <si>
    <t>4</t>
  </si>
  <si>
    <t>5</t>
  </si>
  <si>
    <t>Total</t>
  </si>
  <si>
    <t>FAC1_1 REGR factor score   1 for analysis 1</t>
  </si>
  <si>
    <t>Std. Error of Mean</t>
  </si>
  <si>
    <t>NFAC1_1 Percentile Group of FAC1_1</t>
  </si>
  <si>
    <t>QH17A Electricity</t>
  </si>
  <si>
    <t>QH17B Radio</t>
  </si>
  <si>
    <t>QH17C Television</t>
  </si>
  <si>
    <t>QH17D Mobile telephone</t>
  </si>
  <si>
    <t>QH17E Telephone (non-mobile)</t>
  </si>
  <si>
    <t>QH17F Refrigerator</t>
  </si>
  <si>
    <t>QH17G Cable TV</t>
  </si>
  <si>
    <t>QH17H Generating set</t>
  </si>
  <si>
    <t>QH17I Air conditioner</t>
  </si>
  <si>
    <t>QH17J Computer</t>
  </si>
  <si>
    <t>QH17K Electric iron</t>
  </si>
  <si>
    <t>QH17L Fan</t>
  </si>
  <si>
    <t>QH22A Canoe</t>
  </si>
  <si>
    <t>QH22B Bicycle</t>
  </si>
  <si>
    <t>QH22C Motorcycle or Scooter</t>
  </si>
  <si>
    <t>QH22D Animal-drawn cart</t>
  </si>
  <si>
    <t>QH22E Car or Truck</t>
  </si>
  <si>
    <t>QH22F Boat with a motor</t>
  </si>
  <si>
    <t>memsleep Number of members per sleeping room</t>
  </si>
  <si>
    <t>h2oires Piped into dwelling</t>
  </si>
  <si>
    <t>h2oyrd Piped into yard/plot</t>
  </si>
  <si>
    <t>h2opub Communal tap</t>
  </si>
  <si>
    <t>h2tube Tube well or borehole</t>
  </si>
  <si>
    <t>h2pmpwel Dug well with pump, protected</t>
  </si>
  <si>
    <t>h2upwel Dug well, unprotected</t>
  </si>
  <si>
    <t>h2psprng Protected spring</t>
  </si>
  <si>
    <t>h2usprng Unprotected spring</t>
  </si>
  <si>
    <t>h2osurf Surface water-river, lake, dam, spring, etc.</t>
  </si>
  <si>
    <t>h2otruck Water from tanker truck</t>
  </si>
  <si>
    <t>h2ovend Water from vendor</t>
  </si>
  <si>
    <t>h2obot Bottled Water or water sachets (pure water)</t>
  </si>
  <si>
    <t>h2orain Water from rain</t>
  </si>
  <si>
    <t>flushs Flush toilet to sewer</t>
  </si>
  <si>
    <t>flusht Flush toilet to septic tank</t>
  </si>
  <si>
    <t>flushp Flush toilet to pit latrine</t>
  </si>
  <si>
    <t>flushe Flush toilet to somewhere else</t>
  </si>
  <si>
    <t>flushnd Flush toilet--doesn't know where</t>
  </si>
  <si>
    <t>latvip VIP latrine</t>
  </si>
  <si>
    <t>latslab Pit latrine with slab</t>
  </si>
  <si>
    <t>latpit Traditional pit latrine</t>
  </si>
  <si>
    <t>latcomp Composting toilet</t>
  </si>
  <si>
    <t>latpail Bucket toilet</t>
  </si>
  <si>
    <t>lathang Hanging toilet</t>
  </si>
  <si>
    <t>latbush No facility/bush/field</t>
  </si>
  <si>
    <t>latoth Other type of latrine/toilet</t>
  </si>
  <si>
    <t>dirtfloo Earth, sand, dung floor</t>
  </si>
  <si>
    <t>woodfloo Rudimentary wood plank, bamboo floor</t>
  </si>
  <si>
    <t>cemtfloo Cement floor</t>
  </si>
  <si>
    <t>vinlfloo Vinyl, linoleum, floor mat</t>
  </si>
  <si>
    <t>tilefloo Tile floor</t>
  </si>
  <si>
    <t>rugfloo Carpeted floor</t>
  </si>
  <si>
    <t>prqfloo Polished wood floor</t>
  </si>
  <si>
    <t>mudwall Mud and sticks walls</t>
  </si>
  <si>
    <t>adobwall Sundried brick walls</t>
  </si>
  <si>
    <t>brwall Cane, palm, trunks</t>
  </si>
  <si>
    <t>bnrwall Uncovered woven cane walls</t>
  </si>
  <si>
    <t>plywall Plywood, reused wood walls</t>
  </si>
  <si>
    <t>brkwall Brick walls</t>
  </si>
  <si>
    <t>cbwall Cement block,stone block</t>
  </si>
  <si>
    <t>shngwall Shingles, finished wood walls</t>
  </si>
  <si>
    <t>recwall Used materials: zinc, cloth, carton, plastics walls</t>
  </si>
  <si>
    <t>othwall Other type of walls</t>
  </si>
  <si>
    <t>natroof Thatch, palm leaf roof</t>
  </si>
  <si>
    <t>matroof Palm, bamboo mat roof</t>
  </si>
  <si>
    <t>wproof Wood planks roof</t>
  </si>
  <si>
    <t>tarproof Tarpaulin, plastic roof</t>
  </si>
  <si>
    <t>metlroof Zinc, metal roof</t>
  </si>
  <si>
    <t>woodroof Wood roof</t>
  </si>
  <si>
    <t>tileroof Ceramic tile roof</t>
  </si>
  <si>
    <t>cmtroof Concrete, cement roof</t>
  </si>
  <si>
    <t>shngroof Asbestos sheets, shingles roof</t>
  </si>
  <si>
    <t>cookgas Natural gas for cooking</t>
  </si>
  <si>
    <t>cooklpg LPG for cooking</t>
  </si>
  <si>
    <t>cookbio Biogas for cooking</t>
  </si>
  <si>
    <t>cookkero Kerosene, oil, alcohol, gasoline for cooking</t>
  </si>
  <si>
    <t>cookelec Electricity for cooking</t>
  </si>
  <si>
    <t>cookchar Charcoal for cooking</t>
  </si>
  <si>
    <t>cookwood Wood for cooking</t>
  </si>
  <si>
    <t>cookstrw Straw, shrubs, grass for cooking</t>
  </si>
  <si>
    <t>cookcoal Coal for cooking</t>
  </si>
  <si>
    <t>cookresid Ag. crops for cooking</t>
  </si>
  <si>
    <t>cooknone Does not cook</t>
  </si>
  <si>
    <t xml:space="preserve">histogram 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</si>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</sst>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0" borderId="22" xfId="2" applyFont="1" applyBorder="1" applyAlignment="1">
      <alignment horizontal="center" wrapText="1"/>
    </xf>
    <xf numFmtId="0" fontId="3" fillId="0" borderId="23" xfId="2" applyFont="1" applyBorder="1" applyAlignment="1">
      <alignment horizontal="center" wrapText="1"/>
    </xf>
    <xf numFmtId="0" fontId="3" fillId="0" borderId="19" xfId="2" applyFont="1" applyBorder="1" applyAlignment="1">
      <alignment horizontal="left" vertical="top" wrapText="1"/>
    </xf>
    <xf numFmtId="0" fontId="3" fillId="0" borderId="21" xfId="2" applyFont="1" applyBorder="1" applyAlignment="1">
      <alignment horizontal="left" vertical="top" wrapText="1"/>
    </xf>
    <xf numFmtId="166" fontId="3" fillId="0" borderId="5" xfId="2" applyNumberFormat="1" applyFont="1" applyBorder="1" applyAlignment="1">
      <alignment horizontal="right" vertical="top"/>
    </xf>
    <xf numFmtId="0" fontId="3" fillId="0" borderId="27" xfId="2" applyFont="1" applyBorder="1" applyAlignment="1">
      <alignment horizontal="left" vertical="top" wrapText="1"/>
    </xf>
    <xf numFmtId="166" fontId="3" fillId="0" borderId="9" xfId="2" applyNumberFormat="1" applyFont="1" applyBorder="1" applyAlignment="1">
      <alignment horizontal="right" vertical="top"/>
    </xf>
    <xf numFmtId="169" fontId="3" fillId="0" borderId="9" xfId="2" applyNumberFormat="1" applyFont="1" applyBorder="1" applyAlignment="1">
      <alignment horizontal="right" vertical="top"/>
    </xf>
    <xf numFmtId="168" fontId="3" fillId="0" borderId="9" xfId="2" applyNumberFormat="1" applyFont="1" applyBorder="1" applyAlignment="1">
      <alignment horizontal="right" vertical="top"/>
    </xf>
    <xf numFmtId="170" fontId="3" fillId="0" borderId="9" xfId="2" applyNumberFormat="1" applyFont="1" applyBorder="1" applyAlignment="1">
      <alignment horizontal="right" vertical="top"/>
    </xf>
    <xf numFmtId="165" fontId="3" fillId="0" borderId="9" xfId="2" applyNumberFormat="1" applyFont="1" applyBorder="1" applyAlignment="1">
      <alignment horizontal="right" vertical="top"/>
    </xf>
    <xf numFmtId="169" fontId="3" fillId="0" borderId="13" xfId="2" applyNumberFormat="1" applyFont="1" applyBorder="1" applyAlignment="1">
      <alignment horizontal="right" vertical="top"/>
    </xf>
    <xf numFmtId="0" fontId="3" fillId="0" borderId="29" xfId="2" applyFont="1" applyBorder="1" applyAlignment="1">
      <alignment horizontal="center" wrapText="1"/>
    </xf>
    <xf numFmtId="0" fontId="3" fillId="0" borderId="5" xfId="2" applyFont="1" applyBorder="1" applyAlignment="1">
      <alignment horizontal="left" vertical="top" wrapText="1"/>
    </xf>
    <xf numFmtId="164" fontId="3" fillId="0" borderId="6" xfId="2" applyNumberFormat="1" applyFont="1" applyBorder="1" applyAlignment="1">
      <alignment horizontal="right" vertical="top"/>
    </xf>
    <xf numFmtId="164" fontId="3" fillId="0" borderId="7" xfId="2" applyNumberFormat="1" applyFont="1" applyBorder="1" applyAlignment="1">
      <alignment horizontal="right" vertical="top"/>
    </xf>
    <xf numFmtId="164" fontId="3" fillId="0" borderId="8" xfId="2" applyNumberFormat="1" applyFont="1" applyBorder="1" applyAlignment="1">
      <alignment horizontal="right" vertical="top"/>
    </xf>
    <xf numFmtId="164" fontId="3" fillId="0" borderId="10" xfId="2" applyNumberFormat="1" applyFont="1" applyBorder="1" applyAlignment="1">
      <alignment horizontal="right" vertical="top"/>
    </xf>
    <xf numFmtId="164" fontId="3" fillId="0" borderId="11" xfId="2" applyNumberFormat="1" applyFont="1" applyBorder="1" applyAlignment="1">
      <alignment horizontal="right" vertical="top"/>
    </xf>
    <xf numFmtId="164" fontId="3" fillId="0" borderId="12" xfId="2" applyNumberFormat="1" applyFont="1" applyBorder="1" applyAlignment="1">
      <alignment horizontal="right" vertical="top"/>
    </xf>
    <xf numFmtId="167" fontId="3" fillId="0" borderId="10" xfId="2" applyNumberFormat="1" applyFont="1" applyBorder="1" applyAlignment="1">
      <alignment horizontal="right" vertical="top"/>
    </xf>
    <xf numFmtId="167" fontId="3" fillId="0" borderId="11" xfId="2" applyNumberFormat="1" applyFont="1" applyBorder="1" applyAlignment="1">
      <alignment horizontal="right" vertical="top"/>
    </xf>
    <xf numFmtId="167" fontId="3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2" applyNumberFormat="1" applyFont="1" applyBorder="1" applyAlignment="1">
      <alignment horizontal="right" vertical="top"/>
    </xf>
    <xf numFmtId="0" fontId="1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wrapText="1"/>
    </xf>
    <xf numFmtId="0" fontId="3" fillId="0" borderId="9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30" xfId="2" applyFont="1" applyBorder="1" applyAlignment="1">
      <alignment horizontal="left" vertical="top" wrapText="1"/>
    </xf>
    <xf numFmtId="167" fontId="3" fillId="0" borderId="31" xfId="2" applyNumberFormat="1" applyFont="1" applyBorder="1" applyAlignment="1">
      <alignment horizontal="right" vertical="top"/>
    </xf>
    <xf numFmtId="167" fontId="3" fillId="0" borderId="32" xfId="2" applyNumberFormat="1" applyFont="1" applyBorder="1" applyAlignment="1">
      <alignment horizontal="right" vertical="top"/>
    </xf>
    <xf numFmtId="167" fontId="3" fillId="0" borderId="33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0" fontId="3" fillId="0" borderId="9" xfId="2" applyFont="1" applyBorder="1" applyAlignment="1">
      <alignment horizontal="left" vertical="top" wrapText="1"/>
    </xf>
    <xf numFmtId="0" fontId="1" fillId="0" borderId="27" xfId="2" applyFont="1" applyBorder="1" applyAlignment="1">
      <alignment horizontal="center" vertical="center"/>
    </xf>
    <xf numFmtId="0" fontId="3" fillId="0" borderId="20" xfId="2" applyFont="1" applyBorder="1" applyAlignment="1">
      <alignment horizontal="left" vertical="top" wrapText="1"/>
    </xf>
    <xf numFmtId="0" fontId="1" fillId="0" borderId="26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wrapText="1"/>
    </xf>
    <xf numFmtId="0" fontId="1" fillId="0" borderId="2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3" fillId="0" borderId="24" xfId="2" applyFont="1" applyBorder="1" applyAlignment="1">
      <alignment horizontal="left"/>
    </xf>
    <xf numFmtId="0" fontId="1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Border="1" applyAlignment="1">
      <alignment horizontal="center" vertical="center"/>
    </xf>
    <xf numFmtId="0" fontId="7" fillId="0" borderId="0" xfId="1" applyFont="1"/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3" fillId="0" borderId="5" xfId="1" applyFont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center"/>
    </xf>
    <xf numFmtId="165" fontId="3" fillId="0" borderId="7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171" fontId="6" fillId="0" borderId="0" xfId="0" applyNumberFormat="1" applyFont="1"/>
    <xf numFmtId="0" fontId="3" fillId="0" borderId="9" xfId="1" applyFont="1" applyBorder="1" applyAlignment="1">
      <alignment horizontal="left" vertical="top" wrapText="1"/>
    </xf>
    <xf numFmtId="164" fontId="3" fillId="0" borderId="10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6" fontId="3" fillId="0" borderId="12" xfId="1" applyNumberFormat="1" applyFont="1" applyBorder="1" applyAlignment="1">
      <alignment horizontal="right" vertical="center"/>
    </xf>
    <xf numFmtId="165" fontId="3" fillId="0" borderId="9" xfId="1" applyNumberFormat="1" applyFont="1" applyBorder="1" applyAlignment="1">
      <alignment horizontal="right" vertical="center"/>
    </xf>
    <xf numFmtId="167" fontId="3" fillId="0" borderId="10" xfId="1" applyNumberFormat="1" applyFont="1" applyBorder="1" applyAlignment="1">
      <alignment horizontal="right" vertical="center"/>
    </xf>
    <xf numFmtId="168" fontId="3" fillId="0" borderId="11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left" vertical="top" wrapText="1"/>
    </xf>
    <xf numFmtId="167" fontId="3" fillId="0" borderId="14" xfId="1" applyNumberFormat="1" applyFont="1" applyBorder="1" applyAlignment="1">
      <alignment horizontal="right" vertical="center"/>
    </xf>
    <xf numFmtId="168" fontId="3" fillId="0" borderId="15" xfId="1" applyNumberFormat="1" applyFont="1" applyBorder="1" applyAlignment="1">
      <alignment horizontal="right" vertical="center"/>
    </xf>
    <xf numFmtId="166" fontId="3" fillId="0" borderId="15" xfId="1" applyNumberFormat="1" applyFont="1" applyBorder="1" applyAlignment="1">
      <alignment horizontal="right" vertical="center"/>
    </xf>
    <xf numFmtId="166" fontId="3" fillId="0" borderId="16" xfId="1" applyNumberFormat="1" applyFont="1" applyBorder="1" applyAlignment="1">
      <alignment horizontal="right" vertical="center"/>
    </xf>
    <xf numFmtId="165" fontId="3" fillId="0" borderId="13" xfId="1" applyNumberFormat="1" applyFont="1" applyBorder="1" applyAlignment="1">
      <alignment horizontal="right" vertic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7</xdr:col>
      <xdr:colOff>95250</xdr:colOff>
      <xdr:row>48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topLeftCell="G1" workbookViewId="0">
      <selection activeCell="J1" sqref="J1:J1048576"/>
    </sheetView>
  </sheetViews>
  <sheetFormatPr defaultRowHeight="12" x14ac:dyDescent="0.2"/>
  <cols>
    <col min="1" max="1" width="30.7109375" style="56" customWidth="1"/>
    <col min="2" max="6" width="9.140625" style="56"/>
    <col min="7" max="7" width="27.7109375" style="56" customWidth="1"/>
    <col min="8" max="8" width="10.28515625" style="56" bestFit="1" customWidth="1"/>
    <col min="9" max="9" width="9.140625" style="56"/>
    <col min="10" max="10" width="12.7109375" style="56" bestFit="1" customWidth="1"/>
    <col min="11" max="11" width="15.28515625" style="56" bestFit="1" customWidth="1"/>
    <col min="12" max="16384" width="9.140625" style="56"/>
  </cols>
  <sheetData>
    <row r="1" spans="1:11" x14ac:dyDescent="0.2">
      <c r="A1" s="56" t="s">
        <v>6</v>
      </c>
    </row>
    <row r="4" spans="1:11" ht="15.75" customHeight="1" thickBot="1" x14ac:dyDescent="0.25">
      <c r="G4" s="55" t="s">
        <v>9</v>
      </c>
      <c r="H4" s="57"/>
      <c r="I4" s="58"/>
    </row>
    <row r="5" spans="1:11" ht="12.75" thickBot="1" x14ac:dyDescent="0.25">
      <c r="A5" s="55" t="s">
        <v>0</v>
      </c>
      <c r="B5" s="57"/>
      <c r="C5" s="57"/>
      <c r="D5" s="57"/>
      <c r="E5" s="57"/>
      <c r="G5" s="59" t="s">
        <v>3</v>
      </c>
      <c r="H5" s="4" t="s">
        <v>7</v>
      </c>
      <c r="I5" s="58"/>
      <c r="J5" s="60" t="s">
        <v>10</v>
      </c>
      <c r="K5" s="60"/>
    </row>
    <row r="6" spans="1:11" ht="26.25" thickBot="1" x14ac:dyDescent="0.25">
      <c r="A6" s="61" t="s">
        <v>3</v>
      </c>
      <c r="B6" s="1" t="s">
        <v>1</v>
      </c>
      <c r="C6" s="2" t="s">
        <v>4</v>
      </c>
      <c r="D6" s="2" t="s">
        <v>5</v>
      </c>
      <c r="E6" s="3" t="s">
        <v>2</v>
      </c>
      <c r="G6" s="62"/>
      <c r="H6" s="5" t="s">
        <v>8</v>
      </c>
      <c r="I6" s="58"/>
      <c r="J6" s="63" t="s">
        <v>11</v>
      </c>
      <c r="K6" s="63" t="s">
        <v>12</v>
      </c>
    </row>
    <row r="7" spans="1:11" ht="15" customHeight="1" x14ac:dyDescent="0.2">
      <c r="A7" s="64" t="s">
        <v>41</v>
      </c>
      <c r="B7" s="65">
        <v>0.52047082906857733</v>
      </c>
      <c r="C7" s="66">
        <v>0.49822274916905551</v>
      </c>
      <c r="D7" s="67">
        <v>5895</v>
      </c>
      <c r="E7" s="68">
        <v>33</v>
      </c>
      <c r="F7" s="58"/>
      <c r="G7" s="64" t="s">
        <v>41</v>
      </c>
      <c r="H7" s="69">
        <v>8.3890350067842928E-2</v>
      </c>
      <c r="I7" s="58"/>
      <c r="J7" s="70">
        <f>((1-B7)/C7)*H7</f>
        <v>8.0742740238723076E-2</v>
      </c>
      <c r="K7" s="70">
        <f>((0-B7)/C7)*H7</f>
        <v>-8.7636464058464661E-2</v>
      </c>
    </row>
    <row r="8" spans="1:11" ht="15" customHeight="1" x14ac:dyDescent="0.2">
      <c r="A8" s="71" t="s">
        <v>42</v>
      </c>
      <c r="B8" s="72">
        <v>0.69401330376940129</v>
      </c>
      <c r="C8" s="73">
        <v>0.45961061604927145</v>
      </c>
      <c r="D8" s="74">
        <v>5895</v>
      </c>
      <c r="E8" s="75">
        <v>32</v>
      </c>
      <c r="F8" s="58"/>
      <c r="G8" s="71" t="s">
        <v>42</v>
      </c>
      <c r="H8" s="76">
        <v>4.2483095462923719E-2</v>
      </c>
      <c r="I8" s="58"/>
      <c r="J8" s="70">
        <f t="shared" ref="J8:J71" si="0">((1-B8)/C8)*H8</f>
        <v>2.8283206637149592E-2</v>
      </c>
      <c r="K8" s="70">
        <f t="shared" ref="K8:K71" si="1">((0-B8)/C8)*H8</f>
        <v>-6.4149591865418978E-2</v>
      </c>
    </row>
    <row r="9" spans="1:11" ht="15" customHeight="1" x14ac:dyDescent="0.2">
      <c r="A9" s="71" t="s">
        <v>43</v>
      </c>
      <c r="B9" s="72">
        <v>0.43556920976275815</v>
      </c>
      <c r="C9" s="73">
        <v>0.49435691993057362</v>
      </c>
      <c r="D9" s="74">
        <v>5895</v>
      </c>
      <c r="E9" s="75">
        <v>36</v>
      </c>
      <c r="F9" s="58"/>
      <c r="G9" s="71" t="s">
        <v>43</v>
      </c>
      <c r="H9" s="76">
        <v>9.1115829659489667E-2</v>
      </c>
      <c r="I9" s="58"/>
      <c r="J9" s="70">
        <f t="shared" si="0"/>
        <v>0.10403127308312016</v>
      </c>
      <c r="K9" s="70">
        <f t="shared" si="1"/>
        <v>-8.028055908924181E-2</v>
      </c>
    </row>
    <row r="10" spans="1:11" ht="15" customHeight="1" x14ac:dyDescent="0.2">
      <c r="A10" s="71" t="s">
        <v>44</v>
      </c>
      <c r="B10" s="72">
        <v>0.62638486449633546</v>
      </c>
      <c r="C10" s="73">
        <v>0.4826539188603331</v>
      </c>
      <c r="D10" s="74">
        <v>5895</v>
      </c>
      <c r="E10" s="75">
        <v>28</v>
      </c>
      <c r="F10" s="58"/>
      <c r="G10" s="71" t="s">
        <v>44</v>
      </c>
      <c r="H10" s="76">
        <v>7.519512290213938E-2</v>
      </c>
      <c r="I10" s="58"/>
      <c r="J10" s="70">
        <f t="shared" si="0"/>
        <v>5.820741308520725E-2</v>
      </c>
      <c r="K10" s="70">
        <f t="shared" si="1"/>
        <v>-9.7587702138748483E-2</v>
      </c>
    </row>
    <row r="11" spans="1:11" ht="15" customHeight="1" x14ac:dyDescent="0.2">
      <c r="A11" s="71" t="s">
        <v>45</v>
      </c>
      <c r="B11" s="72">
        <v>9.9605014597286615E-3</v>
      </c>
      <c r="C11" s="73">
        <v>9.8704099747575755E-2</v>
      </c>
      <c r="D11" s="74">
        <v>5895</v>
      </c>
      <c r="E11" s="75">
        <v>72</v>
      </c>
      <c r="F11" s="58"/>
      <c r="G11" s="71" t="s">
        <v>45</v>
      </c>
      <c r="H11" s="76">
        <v>1.5147658360095731E-2</v>
      </c>
      <c r="I11" s="58"/>
      <c r="J11" s="70">
        <f t="shared" si="0"/>
        <v>0.15193674959035181</v>
      </c>
      <c r="K11" s="70">
        <f t="shared" si="1"/>
        <v>-1.528591756503106E-3</v>
      </c>
    </row>
    <row r="12" spans="1:11" ht="15" customHeight="1" x14ac:dyDescent="0.2">
      <c r="A12" s="71" t="s">
        <v>46</v>
      </c>
      <c r="B12" s="72">
        <v>0.16743550316077227</v>
      </c>
      <c r="C12" s="73">
        <v>0.37206337026567959</v>
      </c>
      <c r="D12" s="74">
        <v>5895</v>
      </c>
      <c r="E12" s="75">
        <v>42</v>
      </c>
      <c r="F12" s="58"/>
      <c r="G12" s="71" t="s">
        <v>46</v>
      </c>
      <c r="H12" s="76">
        <v>7.1430622247343992E-2</v>
      </c>
      <c r="I12" s="58"/>
      <c r="J12" s="70">
        <f t="shared" si="0"/>
        <v>0.15983997572189565</v>
      </c>
      <c r="K12" s="70">
        <f t="shared" si="1"/>
        <v>-3.2145121323098248E-2</v>
      </c>
    </row>
    <row r="13" spans="1:11" ht="15" customHeight="1" x14ac:dyDescent="0.2">
      <c r="A13" s="71" t="s">
        <v>47</v>
      </c>
      <c r="B13" s="72">
        <v>6.0616438356164384E-2</v>
      </c>
      <c r="C13" s="73">
        <v>0.23752976732780434</v>
      </c>
      <c r="D13" s="74">
        <v>5895</v>
      </c>
      <c r="E13" s="75">
        <v>55</v>
      </c>
      <c r="F13" s="58"/>
      <c r="G13" s="71" t="s">
        <v>47</v>
      </c>
      <c r="H13" s="76">
        <v>4.6546803616422765E-2</v>
      </c>
      <c r="I13" s="58"/>
      <c r="J13" s="70">
        <f t="shared" si="0"/>
        <v>0.18408346312227902</v>
      </c>
      <c r="K13" s="70">
        <f t="shared" si="1"/>
        <v>-1.187851730683317E-2</v>
      </c>
    </row>
    <row r="14" spans="1:11" ht="15" customHeight="1" x14ac:dyDescent="0.2">
      <c r="A14" s="71" t="s">
        <v>48</v>
      </c>
      <c r="B14" s="72">
        <v>0.2421448087431694</v>
      </c>
      <c r="C14" s="73">
        <v>0.4269983182964448</v>
      </c>
      <c r="D14" s="74">
        <v>5895</v>
      </c>
      <c r="E14" s="75">
        <v>39</v>
      </c>
      <c r="F14" s="58"/>
      <c r="G14" s="71" t="s">
        <v>48</v>
      </c>
      <c r="H14" s="76">
        <v>6.5641593293176537E-2</v>
      </c>
      <c r="I14" s="58"/>
      <c r="J14" s="70">
        <f t="shared" si="0"/>
        <v>0.11650355541931318</v>
      </c>
      <c r="K14" s="70">
        <f t="shared" si="1"/>
        <v>-3.7224434786972987E-2</v>
      </c>
    </row>
    <row r="15" spans="1:11" ht="15" customHeight="1" x14ac:dyDescent="0.2">
      <c r="A15" s="71" t="s">
        <v>49</v>
      </c>
      <c r="B15" s="72">
        <v>1.7094017094017096E-2</v>
      </c>
      <c r="C15" s="73">
        <v>0.12913706854388055</v>
      </c>
      <c r="D15" s="74">
        <v>5895</v>
      </c>
      <c r="E15" s="75">
        <v>45</v>
      </c>
      <c r="F15" s="58"/>
      <c r="G15" s="71" t="s">
        <v>49</v>
      </c>
      <c r="H15" s="76">
        <v>3.1979320866737493E-2</v>
      </c>
      <c r="I15" s="58"/>
      <c r="J15" s="70">
        <f t="shared" si="0"/>
        <v>0.24340544634947833</v>
      </c>
      <c r="K15" s="70">
        <f t="shared" si="1"/>
        <v>-4.2331381973822321E-3</v>
      </c>
    </row>
    <row r="16" spans="1:11" ht="15" customHeight="1" x14ac:dyDescent="0.2">
      <c r="A16" s="71" t="s">
        <v>50</v>
      </c>
      <c r="B16" s="72">
        <v>3.2324268855823499E-2</v>
      </c>
      <c r="C16" s="73">
        <v>0.17615329085073825</v>
      </c>
      <c r="D16" s="74">
        <v>5895</v>
      </c>
      <c r="E16" s="75">
        <v>48</v>
      </c>
      <c r="F16" s="58"/>
      <c r="G16" s="71" t="s">
        <v>50</v>
      </c>
      <c r="H16" s="76">
        <v>3.9371463440434983E-2</v>
      </c>
      <c r="I16" s="58"/>
      <c r="J16" s="70">
        <f t="shared" si="0"/>
        <v>0.21628213408298905</v>
      </c>
      <c r="K16" s="70">
        <f t="shared" si="1"/>
        <v>-7.2246948288591248E-3</v>
      </c>
    </row>
    <row r="17" spans="1:11" ht="15" customHeight="1" x14ac:dyDescent="0.2">
      <c r="A17" s="71" t="s">
        <v>51</v>
      </c>
      <c r="B17" s="72">
        <v>0.30342827903803515</v>
      </c>
      <c r="C17" s="73">
        <v>0.45852796505659815</v>
      </c>
      <c r="D17" s="74">
        <v>5895</v>
      </c>
      <c r="E17" s="75">
        <v>32</v>
      </c>
      <c r="F17" s="58"/>
      <c r="G17" s="71" t="s">
        <v>51</v>
      </c>
      <c r="H17" s="76">
        <v>8.8968753012514293E-2</v>
      </c>
      <c r="I17" s="58"/>
      <c r="J17" s="70">
        <f t="shared" si="0"/>
        <v>0.13515667989872213</v>
      </c>
      <c r="K17" s="70">
        <f t="shared" si="1"/>
        <v>-5.887456746812602E-2</v>
      </c>
    </row>
    <row r="18" spans="1:11" ht="15" customHeight="1" x14ac:dyDescent="0.2">
      <c r="A18" s="71" t="s">
        <v>52</v>
      </c>
      <c r="B18" s="72">
        <v>0.41176470588235292</v>
      </c>
      <c r="C18" s="73">
        <v>0.49094070406280493</v>
      </c>
      <c r="D18" s="74">
        <v>5895</v>
      </c>
      <c r="E18" s="75">
        <v>30</v>
      </c>
      <c r="F18" s="58"/>
      <c r="G18" s="71" t="s">
        <v>52</v>
      </c>
      <c r="H18" s="76">
        <v>9.5965381669012667E-2</v>
      </c>
      <c r="I18" s="58"/>
      <c r="J18" s="70">
        <f t="shared" si="0"/>
        <v>0.11498379344802173</v>
      </c>
      <c r="K18" s="70">
        <f t="shared" si="1"/>
        <v>-8.0488655413615204E-2</v>
      </c>
    </row>
    <row r="19" spans="1:11" ht="15" customHeight="1" x14ac:dyDescent="0.2">
      <c r="A19" s="71" t="s">
        <v>53</v>
      </c>
      <c r="B19" s="72">
        <v>2.9713114754098359E-2</v>
      </c>
      <c r="C19" s="73">
        <v>0.16924647769614704</v>
      </c>
      <c r="D19" s="74">
        <v>5895</v>
      </c>
      <c r="E19" s="75">
        <v>39</v>
      </c>
      <c r="F19" s="58"/>
      <c r="G19" s="71" t="s">
        <v>53</v>
      </c>
      <c r="H19" s="76">
        <v>-8.0904632323838474E-3</v>
      </c>
      <c r="I19" s="58"/>
      <c r="J19" s="70">
        <f t="shared" si="0"/>
        <v>-4.638247410997625E-2</v>
      </c>
      <c r="K19" s="70">
        <f t="shared" si="1"/>
        <v>1.4203714352579843E-3</v>
      </c>
    </row>
    <row r="20" spans="1:11" ht="15" customHeight="1" x14ac:dyDescent="0.2">
      <c r="A20" s="71" t="s">
        <v>54</v>
      </c>
      <c r="B20" s="72">
        <v>0.24033527198084159</v>
      </c>
      <c r="C20" s="73">
        <v>0.42554361386363315</v>
      </c>
      <c r="D20" s="74">
        <v>5895</v>
      </c>
      <c r="E20" s="75">
        <v>49</v>
      </c>
      <c r="F20" s="58"/>
      <c r="G20" s="71" t="s">
        <v>54</v>
      </c>
      <c r="H20" s="76">
        <v>-2.1166743573861908E-2</v>
      </c>
      <c r="I20" s="58"/>
      <c r="J20" s="70">
        <f t="shared" si="0"/>
        <v>-3.7786088138175758E-2</v>
      </c>
      <c r="K20" s="70">
        <f t="shared" si="1"/>
        <v>1.1954391766299696E-2</v>
      </c>
    </row>
    <row r="21" spans="1:11" ht="15" customHeight="1" x14ac:dyDescent="0.2">
      <c r="A21" s="71" t="s">
        <v>55</v>
      </c>
      <c r="B21" s="72">
        <v>0.31409052092228867</v>
      </c>
      <c r="C21" s="73">
        <v>0.46261445763612086</v>
      </c>
      <c r="D21" s="74">
        <v>5895</v>
      </c>
      <c r="E21" s="75">
        <v>40</v>
      </c>
      <c r="F21" s="58"/>
      <c r="G21" s="71" t="s">
        <v>55</v>
      </c>
      <c r="H21" s="76">
        <v>4.9055692060781019E-3</v>
      </c>
      <c r="I21" s="58"/>
      <c r="J21" s="70">
        <f t="shared" si="0"/>
        <v>7.2733922668870169E-3</v>
      </c>
      <c r="K21" s="70">
        <f t="shared" si="1"/>
        <v>-3.3306196162363609E-3</v>
      </c>
    </row>
    <row r="22" spans="1:11" ht="15" customHeight="1" x14ac:dyDescent="0.2">
      <c r="A22" s="71" t="s">
        <v>56</v>
      </c>
      <c r="B22" s="72">
        <v>2.4123182207014541E-2</v>
      </c>
      <c r="C22" s="73">
        <v>0.15279248393512973</v>
      </c>
      <c r="D22" s="74">
        <v>5895</v>
      </c>
      <c r="E22" s="75">
        <v>50</v>
      </c>
      <c r="F22" s="58"/>
      <c r="G22" s="71" t="s">
        <v>56</v>
      </c>
      <c r="H22" s="76">
        <v>-1.8609226066621697E-2</v>
      </c>
      <c r="I22" s="58"/>
      <c r="J22" s="70">
        <f t="shared" si="0"/>
        <v>-0.11885605788826158</v>
      </c>
      <c r="K22" s="70">
        <f t="shared" si="1"/>
        <v>2.9380617395239977E-3</v>
      </c>
    </row>
    <row r="23" spans="1:11" ht="15" customHeight="1" x14ac:dyDescent="0.2">
      <c r="A23" s="71" t="s">
        <v>57</v>
      </c>
      <c r="B23" s="72">
        <v>9.8822324628776242E-2</v>
      </c>
      <c r="C23" s="73">
        <v>0.29753593710965831</v>
      </c>
      <c r="D23" s="74">
        <v>5895</v>
      </c>
      <c r="E23" s="75">
        <v>36</v>
      </c>
      <c r="F23" s="58"/>
      <c r="G23" s="71" t="s">
        <v>57</v>
      </c>
      <c r="H23" s="76">
        <v>4.8694369738909823E-2</v>
      </c>
      <c r="I23" s="58"/>
      <c r="J23" s="70">
        <f t="shared" si="0"/>
        <v>0.14748564274709644</v>
      </c>
      <c r="K23" s="70">
        <f t="shared" si="1"/>
        <v>-1.6173141505789551E-2</v>
      </c>
    </row>
    <row r="24" spans="1:11" ht="15" customHeight="1" x14ac:dyDescent="0.2">
      <c r="A24" s="71" t="s">
        <v>58</v>
      </c>
      <c r="B24" s="72">
        <v>1.881950384944397E-3</v>
      </c>
      <c r="C24" s="73">
        <v>4.3160079052071539E-2</v>
      </c>
      <c r="D24" s="74">
        <v>5895</v>
      </c>
      <c r="E24" s="75">
        <v>50</v>
      </c>
      <c r="F24" s="58"/>
      <c r="G24" s="71" t="s">
        <v>58</v>
      </c>
      <c r="H24" s="76">
        <v>3.2258832200980771E-3</v>
      </c>
      <c r="I24" s="58"/>
      <c r="J24" s="70">
        <f t="shared" si="0"/>
        <v>7.4601630456830395E-2</v>
      </c>
      <c r="K24" s="70">
        <f t="shared" si="1"/>
        <v>-1.4066128471462711E-4</v>
      </c>
    </row>
    <row r="25" spans="1:11" ht="15" customHeight="1" x14ac:dyDescent="0.2">
      <c r="A25" s="71" t="s">
        <v>59</v>
      </c>
      <c r="B25" s="77">
        <v>2.2013605442176871</v>
      </c>
      <c r="C25" s="78">
        <v>1.5038458285851803</v>
      </c>
      <c r="D25" s="74">
        <v>5895</v>
      </c>
      <c r="E25" s="75">
        <v>15</v>
      </c>
      <c r="F25" s="58"/>
      <c r="G25" s="71" t="s">
        <v>59</v>
      </c>
      <c r="H25" s="76">
        <v>-7.0850447695491271E-3</v>
      </c>
      <c r="I25" s="58"/>
      <c r="J25" s="70">
        <f t="shared" si="0"/>
        <v>5.6599506933234147E-3</v>
      </c>
      <c r="K25" s="70">
        <f t="shared" si="1"/>
        <v>1.0371234679272123E-2</v>
      </c>
    </row>
    <row r="26" spans="1:11" ht="15" customHeight="1" x14ac:dyDescent="0.2">
      <c r="A26" s="71" t="s">
        <v>60</v>
      </c>
      <c r="B26" s="77">
        <v>2.340966921119593E-2</v>
      </c>
      <c r="C26" s="78">
        <v>0.15121354238365606</v>
      </c>
      <c r="D26" s="74">
        <v>5895</v>
      </c>
      <c r="E26" s="75">
        <v>0</v>
      </c>
      <c r="F26" s="58"/>
      <c r="G26" s="71" t="s">
        <v>60</v>
      </c>
      <c r="H26" s="76">
        <v>1.9904968855371401E-2</v>
      </c>
      <c r="I26" s="58"/>
      <c r="J26" s="70">
        <f t="shared" si="0"/>
        <v>0.12855330159178299</v>
      </c>
      <c r="K26" s="70">
        <f t="shared" si="1"/>
        <v>-3.0815278130390924E-3</v>
      </c>
    </row>
    <row r="27" spans="1:11" ht="15" customHeight="1" x14ac:dyDescent="0.2">
      <c r="A27" s="71" t="s">
        <v>61</v>
      </c>
      <c r="B27" s="77">
        <v>1.1535199321458864E-2</v>
      </c>
      <c r="C27" s="78">
        <v>0.10678985453329323</v>
      </c>
      <c r="D27" s="74">
        <v>5895</v>
      </c>
      <c r="E27" s="75">
        <v>0</v>
      </c>
      <c r="F27" s="58"/>
      <c r="G27" s="71" t="s">
        <v>61</v>
      </c>
      <c r="H27" s="76">
        <v>1.4711770177925056E-2</v>
      </c>
      <c r="I27" s="58"/>
      <c r="J27" s="70">
        <f t="shared" si="0"/>
        <v>0.13617461171854583</v>
      </c>
      <c r="K27" s="70">
        <f t="shared" si="1"/>
        <v>-1.5891322459003117E-3</v>
      </c>
    </row>
    <row r="28" spans="1:11" ht="15" customHeight="1" x14ac:dyDescent="0.2">
      <c r="A28" s="71" t="s">
        <v>62</v>
      </c>
      <c r="B28" s="77">
        <v>7.1586089906700595E-2</v>
      </c>
      <c r="C28" s="78">
        <v>0.25782319090901906</v>
      </c>
      <c r="D28" s="74">
        <v>5895</v>
      </c>
      <c r="E28" s="75">
        <v>0</v>
      </c>
      <c r="F28" s="58"/>
      <c r="G28" s="71" t="s">
        <v>62</v>
      </c>
      <c r="H28" s="76">
        <v>1.4051225342051513E-2</v>
      </c>
      <c r="I28" s="58"/>
      <c r="J28" s="70">
        <f t="shared" si="0"/>
        <v>5.0598059140535431E-2</v>
      </c>
      <c r="K28" s="70">
        <f t="shared" si="1"/>
        <v>-3.9014034272439159E-3</v>
      </c>
    </row>
    <row r="29" spans="1:11" ht="15" customHeight="1" x14ac:dyDescent="0.2">
      <c r="A29" s="71" t="s">
        <v>63</v>
      </c>
      <c r="B29" s="77">
        <v>0.29686174724342662</v>
      </c>
      <c r="C29" s="78">
        <v>0.4569138486303998</v>
      </c>
      <c r="D29" s="74">
        <v>5895</v>
      </c>
      <c r="E29" s="75">
        <v>0</v>
      </c>
      <c r="F29" s="58"/>
      <c r="G29" s="71" t="s">
        <v>63</v>
      </c>
      <c r="H29" s="76">
        <v>2.9318610505366619E-2</v>
      </c>
      <c r="I29" s="58"/>
      <c r="J29" s="70">
        <f t="shared" si="0"/>
        <v>4.5117994619308689E-2</v>
      </c>
      <c r="K29" s="70">
        <f t="shared" si="1"/>
        <v>-1.9048610514786537E-2</v>
      </c>
    </row>
    <row r="30" spans="1:11" ht="15" customHeight="1" x14ac:dyDescent="0.2">
      <c r="A30" s="71" t="s">
        <v>64</v>
      </c>
      <c r="B30" s="77">
        <v>0.11552162849872774</v>
      </c>
      <c r="C30" s="78">
        <v>0.319677521117821</v>
      </c>
      <c r="D30" s="74">
        <v>5895</v>
      </c>
      <c r="E30" s="75">
        <v>0</v>
      </c>
      <c r="F30" s="58"/>
      <c r="G30" s="71" t="s">
        <v>64</v>
      </c>
      <c r="H30" s="76">
        <v>-8.2481098899590526E-3</v>
      </c>
      <c r="I30" s="58"/>
      <c r="J30" s="70">
        <f t="shared" si="0"/>
        <v>-2.2820731272956037E-2</v>
      </c>
      <c r="K30" s="70">
        <f t="shared" si="1"/>
        <v>2.9806133480788379E-3</v>
      </c>
    </row>
    <row r="31" spans="1:11" ht="15" customHeight="1" x14ac:dyDescent="0.2">
      <c r="A31" s="71" t="s">
        <v>65</v>
      </c>
      <c r="B31" s="77">
        <v>0.17370653095843935</v>
      </c>
      <c r="C31" s="78">
        <v>0.37888906606087414</v>
      </c>
      <c r="D31" s="74">
        <v>5895</v>
      </c>
      <c r="E31" s="75">
        <v>0</v>
      </c>
      <c r="F31" s="58"/>
      <c r="G31" s="71" t="s">
        <v>65</v>
      </c>
      <c r="H31" s="76">
        <v>-4.2950515394551102E-2</v>
      </c>
      <c r="I31" s="58"/>
      <c r="J31" s="70">
        <f t="shared" si="0"/>
        <v>-9.3667866247648959E-2</v>
      </c>
      <c r="K31" s="70">
        <f t="shared" si="1"/>
        <v>1.9691212284457509E-2</v>
      </c>
    </row>
    <row r="32" spans="1:11" ht="15" customHeight="1" x14ac:dyDescent="0.2">
      <c r="A32" s="71" t="s">
        <v>66</v>
      </c>
      <c r="B32" s="77">
        <v>4.5801526717557254E-3</v>
      </c>
      <c r="C32" s="78">
        <v>6.7527390008808919E-2</v>
      </c>
      <c r="D32" s="74">
        <v>5895</v>
      </c>
      <c r="E32" s="75">
        <v>0</v>
      </c>
      <c r="F32" s="58"/>
      <c r="G32" s="71" t="s">
        <v>66</v>
      </c>
      <c r="H32" s="76">
        <v>-1.9128381219086258E-3</v>
      </c>
      <c r="I32" s="58"/>
      <c r="J32" s="70">
        <f t="shared" si="0"/>
        <v>-2.8197106848429118E-2</v>
      </c>
      <c r="K32" s="70">
        <f t="shared" si="1"/>
        <v>1.2974128917988859E-4</v>
      </c>
    </row>
    <row r="33" spans="1:11" ht="15" customHeight="1" x14ac:dyDescent="0.2">
      <c r="A33" s="71" t="s">
        <v>67</v>
      </c>
      <c r="B33" s="77">
        <v>4.5801526717557254E-3</v>
      </c>
      <c r="C33" s="78">
        <v>6.7527390008808919E-2</v>
      </c>
      <c r="D33" s="74">
        <v>5895</v>
      </c>
      <c r="E33" s="75">
        <v>0</v>
      </c>
      <c r="F33" s="58"/>
      <c r="G33" s="71" t="s">
        <v>67</v>
      </c>
      <c r="H33" s="76">
        <v>-1.9128381219084881E-3</v>
      </c>
      <c r="I33" s="58"/>
      <c r="J33" s="70">
        <f t="shared" si="0"/>
        <v>-2.8197106848427089E-2</v>
      </c>
      <c r="K33" s="70">
        <f t="shared" si="1"/>
        <v>1.2974128917987924E-4</v>
      </c>
    </row>
    <row r="34" spans="1:11" ht="15" customHeight="1" x14ac:dyDescent="0.2">
      <c r="A34" s="71" t="s">
        <v>68</v>
      </c>
      <c r="B34" s="77">
        <v>0.16064461407972858</v>
      </c>
      <c r="C34" s="78">
        <v>0.36723398426193454</v>
      </c>
      <c r="D34" s="74">
        <v>5895</v>
      </c>
      <c r="E34" s="75">
        <v>0</v>
      </c>
      <c r="F34" s="58"/>
      <c r="G34" s="71" t="s">
        <v>68</v>
      </c>
      <c r="H34" s="76">
        <v>-2.3527168199664824E-2</v>
      </c>
      <c r="I34" s="58"/>
      <c r="J34" s="70">
        <f t="shared" si="0"/>
        <v>-5.3774041047779296E-2</v>
      </c>
      <c r="K34" s="70">
        <f t="shared" si="1"/>
        <v>1.029183849479527E-2</v>
      </c>
    </row>
    <row r="35" spans="1:11" ht="15" customHeight="1" x14ac:dyDescent="0.2">
      <c r="A35" s="71" t="s">
        <v>69</v>
      </c>
      <c r="B35" s="77">
        <v>1.5097540288379986E-2</v>
      </c>
      <c r="C35" s="78">
        <v>0.12195133210907383</v>
      </c>
      <c r="D35" s="74">
        <v>5895</v>
      </c>
      <c r="E35" s="75">
        <v>0</v>
      </c>
      <c r="F35" s="58"/>
      <c r="G35" s="71" t="s">
        <v>69</v>
      </c>
      <c r="H35" s="76">
        <v>1.3020517110613824E-2</v>
      </c>
      <c r="I35" s="58"/>
      <c r="J35" s="70">
        <f t="shared" si="0"/>
        <v>0.10515620540734234</v>
      </c>
      <c r="K35" s="70">
        <f t="shared" si="1"/>
        <v>-1.6119363212630847E-3</v>
      </c>
    </row>
    <row r="36" spans="1:11" ht="15" customHeight="1" x14ac:dyDescent="0.2">
      <c r="A36" s="71" t="s">
        <v>70</v>
      </c>
      <c r="B36" s="77">
        <v>5.5979643765903305E-3</v>
      </c>
      <c r="C36" s="78">
        <v>7.461616197596567E-2</v>
      </c>
      <c r="D36" s="74">
        <v>5895</v>
      </c>
      <c r="E36" s="75">
        <v>0</v>
      </c>
      <c r="F36" s="58"/>
      <c r="G36" s="71" t="s">
        <v>70</v>
      </c>
      <c r="H36" s="76">
        <v>2.895611698936301E-3</v>
      </c>
      <c r="I36" s="58"/>
      <c r="J36" s="70">
        <f t="shared" si="0"/>
        <v>3.8589523925455865E-2</v>
      </c>
      <c r="K36" s="70">
        <f t="shared" si="1"/>
        <v>-2.1723887573183955E-4</v>
      </c>
    </row>
    <row r="37" spans="1:11" ht="15" customHeight="1" x14ac:dyDescent="0.2">
      <c r="A37" s="71" t="s">
        <v>71</v>
      </c>
      <c r="B37" s="77">
        <v>4.9533502968617485E-2</v>
      </c>
      <c r="C37" s="78">
        <v>0.21699751801677974</v>
      </c>
      <c r="D37" s="74">
        <v>5895</v>
      </c>
      <c r="E37" s="75">
        <v>0</v>
      </c>
      <c r="F37" s="58"/>
      <c r="G37" s="71" t="s">
        <v>71</v>
      </c>
      <c r="H37" s="76">
        <v>3.1942748452633764E-2</v>
      </c>
      <c r="I37" s="58"/>
      <c r="J37" s="70">
        <f t="shared" si="0"/>
        <v>0.13991179486662031</v>
      </c>
      <c r="K37" s="70">
        <f t="shared" si="1"/>
        <v>-7.2914945745231365E-3</v>
      </c>
    </row>
    <row r="38" spans="1:11" ht="15" customHeight="1" x14ac:dyDescent="0.2">
      <c r="A38" s="71" t="s">
        <v>72</v>
      </c>
      <c r="B38" s="77">
        <v>3.1043256997455471E-2</v>
      </c>
      <c r="C38" s="78">
        <v>0.1734493488460303</v>
      </c>
      <c r="D38" s="74">
        <v>5895</v>
      </c>
      <c r="E38" s="75">
        <v>0</v>
      </c>
      <c r="F38" s="58"/>
      <c r="G38" s="71" t="s">
        <v>72</v>
      </c>
      <c r="H38" s="76">
        <v>-1.2990491836198607E-3</v>
      </c>
      <c r="I38" s="58"/>
      <c r="J38" s="70">
        <f t="shared" si="0"/>
        <v>-7.2570031212845498E-3</v>
      </c>
      <c r="K38" s="70">
        <f t="shared" si="1"/>
        <v>2.3249852436888526E-4</v>
      </c>
    </row>
    <row r="39" spans="1:11" ht="15" customHeight="1" x14ac:dyDescent="0.2">
      <c r="A39" s="71" t="s">
        <v>73</v>
      </c>
      <c r="B39" s="77">
        <v>9.0754877014419005E-2</v>
      </c>
      <c r="C39" s="78">
        <v>0.28728457968482413</v>
      </c>
      <c r="D39" s="74">
        <v>5895</v>
      </c>
      <c r="E39" s="75">
        <v>0</v>
      </c>
      <c r="F39" s="58"/>
      <c r="G39" s="71" t="s">
        <v>73</v>
      </c>
      <c r="H39" s="76">
        <v>5.3908303407077932E-2</v>
      </c>
      <c r="I39" s="58"/>
      <c r="J39" s="70">
        <f t="shared" si="0"/>
        <v>0.17061779652457226</v>
      </c>
      <c r="K39" s="70">
        <f t="shared" si="1"/>
        <v>-1.7029947974001151E-2</v>
      </c>
    </row>
    <row r="40" spans="1:11" ht="15" customHeight="1" x14ac:dyDescent="0.2">
      <c r="A40" s="71" t="s">
        <v>74</v>
      </c>
      <c r="B40" s="77">
        <v>5.4283290924512298E-2</v>
      </c>
      <c r="C40" s="78">
        <v>0.22659506885577305</v>
      </c>
      <c r="D40" s="74">
        <v>5895</v>
      </c>
      <c r="E40" s="75">
        <v>0</v>
      </c>
      <c r="F40" s="58"/>
      <c r="G40" s="71" t="s">
        <v>74</v>
      </c>
      <c r="H40" s="76">
        <v>3.7915717829893558E-2</v>
      </c>
      <c r="I40" s="58"/>
      <c r="J40" s="70">
        <f t="shared" si="0"/>
        <v>0.15824496124028592</v>
      </c>
      <c r="K40" s="70">
        <f t="shared" si="1"/>
        <v>-9.0831188514603582E-3</v>
      </c>
    </row>
    <row r="41" spans="1:11" ht="15" customHeight="1" x14ac:dyDescent="0.2">
      <c r="A41" s="71" t="s">
        <v>75</v>
      </c>
      <c r="B41" s="77">
        <v>2.8159457167090753E-2</v>
      </c>
      <c r="C41" s="78">
        <v>0.16544227165736011</v>
      </c>
      <c r="D41" s="74">
        <v>5895</v>
      </c>
      <c r="E41" s="75">
        <v>0</v>
      </c>
      <c r="F41" s="58"/>
      <c r="G41" s="71" t="s">
        <v>75</v>
      </c>
      <c r="H41" s="76">
        <v>1.5841242760729003E-2</v>
      </c>
      <c r="I41" s="58"/>
      <c r="J41" s="70">
        <f t="shared" si="0"/>
        <v>9.3054585200685463E-2</v>
      </c>
      <c r="K41" s="70">
        <f t="shared" si="1"/>
        <v>-2.6962927462582977E-3</v>
      </c>
    </row>
    <row r="42" spans="1:11" ht="15" customHeight="1" x14ac:dyDescent="0.2">
      <c r="A42" s="71" t="s">
        <v>76</v>
      </c>
      <c r="B42" s="77">
        <v>4.0712468193384223E-3</v>
      </c>
      <c r="C42" s="78">
        <v>6.3681706170371985E-2</v>
      </c>
      <c r="D42" s="74">
        <v>5895</v>
      </c>
      <c r="E42" s="75">
        <v>0</v>
      </c>
      <c r="F42" s="58"/>
      <c r="G42" s="71" t="s">
        <v>76</v>
      </c>
      <c r="H42" s="76">
        <v>1.0950859612546771E-2</v>
      </c>
      <c r="I42" s="58"/>
      <c r="J42" s="70">
        <f t="shared" si="0"/>
        <v>0.17126230774976203</v>
      </c>
      <c r="K42" s="70">
        <f t="shared" si="1"/>
        <v>-7.0010141134292094E-4</v>
      </c>
    </row>
    <row r="43" spans="1:11" ht="15" customHeight="1" x14ac:dyDescent="0.2">
      <c r="A43" s="71" t="s">
        <v>77</v>
      </c>
      <c r="B43" s="77">
        <v>2.8159457167090753E-2</v>
      </c>
      <c r="C43" s="78">
        <v>0.16544227165736011</v>
      </c>
      <c r="D43" s="74">
        <v>5895</v>
      </c>
      <c r="E43" s="75">
        <v>0</v>
      </c>
      <c r="F43" s="58"/>
      <c r="G43" s="71" t="s">
        <v>77</v>
      </c>
      <c r="H43" s="76">
        <v>1.5841242760728725E-2</v>
      </c>
      <c r="I43" s="58"/>
      <c r="J43" s="70">
        <f t="shared" si="0"/>
        <v>9.305458520068384E-2</v>
      </c>
      <c r="K43" s="70">
        <f t="shared" si="1"/>
        <v>-2.6962927462582504E-3</v>
      </c>
    </row>
    <row r="44" spans="1:11" ht="15" customHeight="1" x14ac:dyDescent="0.2">
      <c r="A44" s="71" t="s">
        <v>78</v>
      </c>
      <c r="B44" s="77">
        <v>2.8668363019508057E-2</v>
      </c>
      <c r="C44" s="78">
        <v>0.16688682551250697</v>
      </c>
      <c r="D44" s="74">
        <v>5895</v>
      </c>
      <c r="E44" s="75">
        <v>0</v>
      </c>
      <c r="F44" s="58"/>
      <c r="G44" s="71" t="s">
        <v>78</v>
      </c>
      <c r="H44" s="76">
        <v>6.047670793206103E-3</v>
      </c>
      <c r="I44" s="58"/>
      <c r="J44" s="70">
        <f t="shared" si="0"/>
        <v>3.5199267248592722E-2</v>
      </c>
      <c r="K44" s="70">
        <f t="shared" si="1"/>
        <v>-1.0388886072323035E-3</v>
      </c>
    </row>
    <row r="45" spans="1:11" ht="15" customHeight="1" x14ac:dyDescent="0.2">
      <c r="A45" s="71" t="s">
        <v>79</v>
      </c>
      <c r="B45" s="77">
        <v>0.23189143341815097</v>
      </c>
      <c r="C45" s="78">
        <v>0.42207584237298251</v>
      </c>
      <c r="D45" s="74">
        <v>5895</v>
      </c>
      <c r="E45" s="75">
        <v>0</v>
      </c>
      <c r="F45" s="58"/>
      <c r="G45" s="71" t="s">
        <v>79</v>
      </c>
      <c r="H45" s="76">
        <v>-1.0378985397242293E-3</v>
      </c>
      <c r="I45" s="58"/>
      <c r="J45" s="70">
        <f t="shared" si="0"/>
        <v>-1.8888045217723714E-3</v>
      </c>
      <c r="K45" s="70">
        <f t="shared" si="1"/>
        <v>5.702287502788938E-4</v>
      </c>
    </row>
    <row r="46" spans="1:11" ht="15" customHeight="1" x14ac:dyDescent="0.2">
      <c r="A46" s="71" t="s">
        <v>80</v>
      </c>
      <c r="B46" s="77">
        <v>0.1993214588634436</v>
      </c>
      <c r="C46" s="78">
        <v>0.39952408187475985</v>
      </c>
      <c r="D46" s="74">
        <v>5895</v>
      </c>
      <c r="E46" s="75">
        <v>0</v>
      </c>
      <c r="F46" s="58"/>
      <c r="G46" s="71" t="s">
        <v>80</v>
      </c>
      <c r="H46" s="76">
        <v>-2.4584894009065539E-2</v>
      </c>
      <c r="I46" s="58"/>
      <c r="J46" s="70">
        <f t="shared" si="0"/>
        <v>-4.9270114023679951E-2</v>
      </c>
      <c r="K46" s="70">
        <f t="shared" si="1"/>
        <v>1.2265335588522022E-2</v>
      </c>
    </row>
    <row r="47" spans="1:11" ht="15" customHeight="1" x14ac:dyDescent="0.2">
      <c r="A47" s="71" t="s">
        <v>81</v>
      </c>
      <c r="B47" s="77">
        <v>2.5445292620865142E-3</v>
      </c>
      <c r="C47" s="78">
        <v>5.0383382673135871E-2</v>
      </c>
      <c r="D47" s="74">
        <v>5895</v>
      </c>
      <c r="E47" s="75">
        <v>0</v>
      </c>
      <c r="F47" s="58"/>
      <c r="G47" s="71" t="s">
        <v>81</v>
      </c>
      <c r="H47" s="76">
        <v>-3.0363609512395469E-3</v>
      </c>
      <c r="I47" s="58"/>
      <c r="J47" s="70">
        <f t="shared" si="0"/>
        <v>-6.0111780536794154E-2</v>
      </c>
      <c r="K47" s="70">
        <f t="shared" si="1"/>
        <v>1.5334637892039328E-4</v>
      </c>
    </row>
    <row r="48" spans="1:11" ht="15" customHeight="1" x14ac:dyDescent="0.2">
      <c r="A48" s="71" t="s">
        <v>82</v>
      </c>
      <c r="B48" s="77">
        <v>5.0890585241730279E-4</v>
      </c>
      <c r="C48" s="78">
        <v>2.2555113973240788E-2</v>
      </c>
      <c r="D48" s="74">
        <v>5895</v>
      </c>
      <c r="E48" s="75">
        <v>0</v>
      </c>
      <c r="F48" s="58"/>
      <c r="G48" s="71" t="s">
        <v>82</v>
      </c>
      <c r="H48" s="76">
        <v>3.2918781970512267E-3</v>
      </c>
      <c r="I48" s="58"/>
      <c r="J48" s="70">
        <f t="shared" si="0"/>
        <v>0.14587392220118123</v>
      </c>
      <c r="K48" s="70">
        <f t="shared" si="1"/>
        <v>-7.4273891141130979E-5</v>
      </c>
    </row>
    <row r="49" spans="1:11" ht="15" customHeight="1" x14ac:dyDescent="0.2">
      <c r="A49" s="71" t="s">
        <v>83</v>
      </c>
      <c r="B49" s="77">
        <v>3.5623409669211195E-2</v>
      </c>
      <c r="C49" s="78">
        <v>0.18536507507326519</v>
      </c>
      <c r="D49" s="74">
        <v>5895</v>
      </c>
      <c r="E49" s="75">
        <v>0</v>
      </c>
      <c r="F49" s="58"/>
      <c r="G49" s="71" t="s">
        <v>83</v>
      </c>
      <c r="H49" s="76">
        <v>6.7263965186664908E-3</v>
      </c>
      <c r="I49" s="58"/>
      <c r="J49" s="70">
        <f t="shared" si="0"/>
        <v>3.4994614478054138E-2</v>
      </c>
      <c r="K49" s="70">
        <f t="shared" si="1"/>
        <v>-1.2926770519597834E-3</v>
      </c>
    </row>
    <row r="50" spans="1:11" ht="15" customHeight="1" x14ac:dyDescent="0.2">
      <c r="A50" s="71" t="s">
        <v>84</v>
      </c>
      <c r="B50" s="77">
        <v>0.32044105173876164</v>
      </c>
      <c r="C50" s="78">
        <v>0.46668568641636882</v>
      </c>
      <c r="D50" s="74">
        <v>5895</v>
      </c>
      <c r="E50" s="75">
        <v>0</v>
      </c>
      <c r="F50" s="58"/>
      <c r="G50" s="71" t="s">
        <v>84</v>
      </c>
      <c r="H50" s="76">
        <v>-4.1459342770163228E-2</v>
      </c>
      <c r="I50" s="58"/>
      <c r="J50" s="70">
        <f t="shared" si="0"/>
        <v>-6.0370541005532123E-2</v>
      </c>
      <c r="K50" s="70">
        <f t="shared" si="1"/>
        <v>2.8467287059273632E-2</v>
      </c>
    </row>
    <row r="51" spans="1:11" ht="15" customHeight="1" x14ac:dyDescent="0.2">
      <c r="A51" s="71" t="s">
        <v>85</v>
      </c>
      <c r="B51" s="77">
        <v>1.6963528413910093E-4</v>
      </c>
      <c r="C51" s="78">
        <v>1.3024411086076064E-2</v>
      </c>
      <c r="D51" s="74">
        <v>5895</v>
      </c>
      <c r="E51" s="75">
        <v>0</v>
      </c>
      <c r="F51" s="58"/>
      <c r="G51" s="71" t="s">
        <v>85</v>
      </c>
      <c r="H51" s="76">
        <v>2.1120613366096986E-3</v>
      </c>
      <c r="I51" s="58"/>
      <c r="J51" s="70">
        <f t="shared" si="0"/>
        <v>0.16213424488284853</v>
      </c>
      <c r="K51" s="70">
        <f t="shared" si="1"/>
        <v>-2.7508355087011964E-5</v>
      </c>
    </row>
    <row r="52" spans="1:11" ht="15" customHeight="1" x14ac:dyDescent="0.2">
      <c r="A52" s="71" t="s">
        <v>86</v>
      </c>
      <c r="B52" s="77">
        <v>0.37184054283290924</v>
      </c>
      <c r="C52" s="78">
        <v>0.48333713166764858</v>
      </c>
      <c r="D52" s="74">
        <v>5895</v>
      </c>
      <c r="E52" s="75">
        <v>0</v>
      </c>
      <c r="F52" s="58"/>
      <c r="G52" s="71" t="s">
        <v>86</v>
      </c>
      <c r="H52" s="76">
        <v>-8.7338908941635082E-2</v>
      </c>
      <c r="I52" s="58"/>
      <c r="J52" s="70">
        <f t="shared" si="0"/>
        <v>-0.11350826997514459</v>
      </c>
      <c r="K52" s="70">
        <f t="shared" si="1"/>
        <v>6.7191500887258157E-2</v>
      </c>
    </row>
    <row r="53" spans="1:11" ht="24" x14ac:dyDescent="0.2">
      <c r="A53" s="71" t="s">
        <v>87</v>
      </c>
      <c r="B53" s="77">
        <v>3.5623409669211198E-3</v>
      </c>
      <c r="C53" s="78">
        <v>5.9583999042720777E-2</v>
      </c>
      <c r="D53" s="74">
        <v>5895</v>
      </c>
      <c r="E53" s="75">
        <v>0</v>
      </c>
      <c r="F53" s="58"/>
      <c r="G53" s="71" t="s">
        <v>87</v>
      </c>
      <c r="H53" s="76">
        <v>-5.1611806838947226E-3</v>
      </c>
      <c r="I53" s="58"/>
      <c r="J53" s="70">
        <f t="shared" si="0"/>
        <v>-8.6311675636600027E-2</v>
      </c>
      <c r="K53" s="70">
        <f t="shared" si="1"/>
        <v>3.0857085263340153E-4</v>
      </c>
    </row>
    <row r="54" spans="1:11" x14ac:dyDescent="0.2">
      <c r="A54" s="71" t="s">
        <v>88</v>
      </c>
      <c r="B54" s="77">
        <v>0.52027141645462249</v>
      </c>
      <c r="C54" s="78">
        <v>0.49963128001667717</v>
      </c>
      <c r="D54" s="74">
        <v>5895</v>
      </c>
      <c r="E54" s="75">
        <v>0</v>
      </c>
      <c r="F54" s="58"/>
      <c r="G54" s="71" t="s">
        <v>88</v>
      </c>
      <c r="H54" s="76">
        <v>5.5679498149974603E-2</v>
      </c>
      <c r="I54" s="58"/>
      <c r="J54" s="70">
        <f t="shared" si="0"/>
        <v>5.3461518220222715E-2</v>
      </c>
      <c r="K54" s="70">
        <f t="shared" si="1"/>
        <v>-5.7979659257928938E-2</v>
      </c>
    </row>
    <row r="55" spans="1:11" x14ac:dyDescent="0.2">
      <c r="A55" s="71" t="s">
        <v>89</v>
      </c>
      <c r="B55" s="77">
        <v>4.2408821034775239E-3</v>
      </c>
      <c r="C55" s="78">
        <v>6.4989333712060351E-2</v>
      </c>
      <c r="D55" s="74">
        <v>5895</v>
      </c>
      <c r="E55" s="75">
        <v>0</v>
      </c>
      <c r="F55" s="58"/>
      <c r="G55" s="71" t="s">
        <v>89</v>
      </c>
      <c r="H55" s="76">
        <v>1.2857288402393393E-2</v>
      </c>
      <c r="I55" s="58"/>
      <c r="J55" s="70">
        <f t="shared" si="0"/>
        <v>0.19699789837563098</v>
      </c>
      <c r="K55" s="70">
        <f t="shared" si="1"/>
        <v>-8.3900297434255102E-4</v>
      </c>
    </row>
    <row r="56" spans="1:11" x14ac:dyDescent="0.2">
      <c r="A56" s="71" t="s">
        <v>90</v>
      </c>
      <c r="B56" s="77">
        <v>1.8829516539440205E-2</v>
      </c>
      <c r="C56" s="78">
        <v>0.13593417665966234</v>
      </c>
      <c r="D56" s="74">
        <v>5895</v>
      </c>
      <c r="E56" s="75">
        <v>0</v>
      </c>
      <c r="F56" s="58"/>
      <c r="G56" s="71" t="s">
        <v>90</v>
      </c>
      <c r="H56" s="76">
        <v>2.8763729384164525E-2</v>
      </c>
      <c r="I56" s="58"/>
      <c r="J56" s="70">
        <f t="shared" si="0"/>
        <v>0.20761609007754533</v>
      </c>
      <c r="K56" s="70">
        <f t="shared" si="1"/>
        <v>-3.9843336788740547E-3</v>
      </c>
    </row>
    <row r="57" spans="1:11" x14ac:dyDescent="0.2">
      <c r="A57" s="71" t="s">
        <v>91</v>
      </c>
      <c r="B57" s="77">
        <v>7.7692960135708228E-2</v>
      </c>
      <c r="C57" s="78">
        <v>0.26771051839430615</v>
      </c>
      <c r="D57" s="74">
        <v>5895</v>
      </c>
      <c r="E57" s="75">
        <v>0</v>
      </c>
      <c r="F57" s="58"/>
      <c r="G57" s="71" t="s">
        <v>91</v>
      </c>
      <c r="H57" s="76">
        <v>3.6954876784006288E-2</v>
      </c>
      <c r="I57" s="58"/>
      <c r="J57" s="70">
        <f t="shared" si="0"/>
        <v>0.12731566626383028</v>
      </c>
      <c r="K57" s="70">
        <f t="shared" si="1"/>
        <v>-1.0724770121176065E-2</v>
      </c>
    </row>
    <row r="58" spans="1:11" x14ac:dyDescent="0.2">
      <c r="A58" s="71" t="s">
        <v>92</v>
      </c>
      <c r="B58" s="77">
        <v>3.3927056827820186E-4</v>
      </c>
      <c r="C58" s="78">
        <v>1.841773618701242E-2</v>
      </c>
      <c r="D58" s="74">
        <v>5895</v>
      </c>
      <c r="E58" s="75">
        <v>0</v>
      </c>
      <c r="F58" s="58"/>
      <c r="G58" s="71" t="s">
        <v>92</v>
      </c>
      <c r="H58" s="76">
        <v>1.8455368745385497E-3</v>
      </c>
      <c r="I58" s="58"/>
      <c r="J58" s="70">
        <f t="shared" si="0"/>
        <v>0.10017033143819906</v>
      </c>
      <c r="K58" s="70">
        <f t="shared" si="1"/>
        <v>-3.3996379242558646E-5</v>
      </c>
    </row>
    <row r="59" spans="1:11" x14ac:dyDescent="0.2">
      <c r="A59" s="71" t="s">
        <v>93</v>
      </c>
      <c r="B59" s="77">
        <v>0.26327396098388467</v>
      </c>
      <c r="C59" s="78">
        <v>0.44044714850543559</v>
      </c>
      <c r="D59" s="74">
        <v>5895</v>
      </c>
      <c r="E59" s="75">
        <v>0</v>
      </c>
      <c r="F59" s="58"/>
      <c r="G59" s="71" t="s">
        <v>93</v>
      </c>
      <c r="H59" s="76">
        <v>-6.9207855513936323E-2</v>
      </c>
      <c r="I59" s="58"/>
      <c r="J59" s="70">
        <f t="shared" si="0"/>
        <v>-0.11576242333409655</v>
      </c>
      <c r="K59" s="70">
        <f t="shared" si="1"/>
        <v>4.1368473639078487E-2</v>
      </c>
    </row>
    <row r="60" spans="1:11" x14ac:dyDescent="0.2">
      <c r="A60" s="71" t="s">
        <v>94</v>
      </c>
      <c r="B60" s="77">
        <v>0.18999151823579299</v>
      </c>
      <c r="C60" s="78">
        <v>0.39232748010005081</v>
      </c>
      <c r="D60" s="74">
        <v>5895</v>
      </c>
      <c r="E60" s="75">
        <v>0</v>
      </c>
      <c r="F60" s="58"/>
      <c r="G60" s="71" t="s">
        <v>94</v>
      </c>
      <c r="H60" s="76">
        <v>-3.6197577896557524E-2</v>
      </c>
      <c r="I60" s="58"/>
      <c r="J60" s="70">
        <f t="shared" si="0"/>
        <v>-7.4734365046401907E-2</v>
      </c>
      <c r="K60" s="70">
        <f t="shared" si="1"/>
        <v>1.7529317037061804E-2</v>
      </c>
    </row>
    <row r="61" spans="1:11" x14ac:dyDescent="0.2">
      <c r="A61" s="71" t="s">
        <v>95</v>
      </c>
      <c r="B61" s="77">
        <v>6.2765055131467342E-3</v>
      </c>
      <c r="C61" s="78">
        <v>7.8982081545726321E-2</v>
      </c>
      <c r="D61" s="74">
        <v>5895</v>
      </c>
      <c r="E61" s="75">
        <v>0</v>
      </c>
      <c r="F61" s="58"/>
      <c r="G61" s="71" t="s">
        <v>95</v>
      </c>
      <c r="H61" s="76">
        <v>-9.0870430355660826E-3</v>
      </c>
      <c r="I61" s="58"/>
      <c r="J61" s="70">
        <f t="shared" si="0"/>
        <v>-0.11432983257889029</v>
      </c>
      <c r="K61" s="70">
        <f t="shared" si="1"/>
        <v>7.2212424128011957E-4</v>
      </c>
    </row>
    <row r="62" spans="1:11" ht="24" x14ac:dyDescent="0.2">
      <c r="A62" s="71" t="s">
        <v>96</v>
      </c>
      <c r="B62" s="77">
        <v>6.955046649703138E-3</v>
      </c>
      <c r="C62" s="78">
        <v>8.3113451319186918E-2</v>
      </c>
      <c r="D62" s="74">
        <v>5895</v>
      </c>
      <c r="E62" s="75">
        <v>0</v>
      </c>
      <c r="F62" s="58"/>
      <c r="G62" s="71" t="s">
        <v>96</v>
      </c>
      <c r="H62" s="76">
        <v>-8.2225371642970779E-3</v>
      </c>
      <c r="I62" s="58"/>
      <c r="J62" s="70">
        <f t="shared" si="0"/>
        <v>-9.8243411928382846E-2</v>
      </c>
      <c r="K62" s="70">
        <f t="shared" si="1"/>
        <v>6.8807309345126342E-4</v>
      </c>
    </row>
    <row r="63" spans="1:11" ht="24" x14ac:dyDescent="0.2">
      <c r="A63" s="71" t="s">
        <v>97</v>
      </c>
      <c r="B63" s="77">
        <v>3.3927056827820186E-4</v>
      </c>
      <c r="C63" s="78">
        <v>1.8417736187012951E-2</v>
      </c>
      <c r="D63" s="74">
        <v>5895</v>
      </c>
      <c r="E63" s="75">
        <v>0</v>
      </c>
      <c r="F63" s="58"/>
      <c r="G63" s="71" t="s">
        <v>97</v>
      </c>
      <c r="H63" s="76">
        <v>-5.1658900014621065E-4</v>
      </c>
      <c r="I63" s="58"/>
      <c r="J63" s="70">
        <f t="shared" si="0"/>
        <v>-2.803893656956102E-2</v>
      </c>
      <c r="K63" s="70">
        <f t="shared" si="1"/>
        <v>9.5160144475007706E-6</v>
      </c>
    </row>
    <row r="64" spans="1:11" x14ac:dyDescent="0.2">
      <c r="A64" s="71" t="s">
        <v>98</v>
      </c>
      <c r="B64" s="77">
        <v>4.5631891433418163E-2</v>
      </c>
      <c r="C64" s="78">
        <v>0.2087031641435167</v>
      </c>
      <c r="D64" s="74">
        <v>5895</v>
      </c>
      <c r="E64" s="75">
        <v>0</v>
      </c>
      <c r="F64" s="58"/>
      <c r="G64" s="71" t="s">
        <v>98</v>
      </c>
      <c r="H64" s="76">
        <v>1.3518849562930682E-2</v>
      </c>
      <c r="I64" s="58"/>
      <c r="J64" s="70">
        <f t="shared" si="0"/>
        <v>6.1819661145617148E-2</v>
      </c>
      <c r="K64" s="70">
        <f t="shared" si="1"/>
        <v>-2.9558280924584105E-3</v>
      </c>
    </row>
    <row r="65" spans="1:11" x14ac:dyDescent="0.2">
      <c r="A65" s="71" t="s">
        <v>99</v>
      </c>
      <c r="B65" s="77">
        <v>0.4683630195080577</v>
      </c>
      <c r="C65" s="78">
        <v>0.49904042688456218</v>
      </c>
      <c r="D65" s="74">
        <v>5895</v>
      </c>
      <c r="E65" s="75">
        <v>0</v>
      </c>
      <c r="F65" s="58"/>
      <c r="G65" s="71" t="s">
        <v>99</v>
      </c>
      <c r="H65" s="76">
        <v>8.6230271136886055E-2</v>
      </c>
      <c r="I65" s="58"/>
      <c r="J65" s="70">
        <f t="shared" si="0"/>
        <v>9.1862699902707526E-2</v>
      </c>
      <c r="K65" s="70">
        <f t="shared" si="1"/>
        <v>-8.092945578537826E-2</v>
      </c>
    </row>
    <row r="66" spans="1:11" ht="24" x14ac:dyDescent="0.2">
      <c r="A66" s="71" t="s">
        <v>100</v>
      </c>
      <c r="B66" s="77">
        <v>1.3570822731128073E-2</v>
      </c>
      <c r="C66" s="78">
        <v>0.1157105299267098</v>
      </c>
      <c r="D66" s="74">
        <v>5895</v>
      </c>
      <c r="E66" s="75">
        <v>0</v>
      </c>
      <c r="F66" s="58"/>
      <c r="G66" s="71" t="s">
        <v>100</v>
      </c>
      <c r="H66" s="76">
        <v>2.0734335752180719E-3</v>
      </c>
      <c r="I66" s="58"/>
      <c r="J66" s="70">
        <f t="shared" si="0"/>
        <v>1.7675965852195937E-2</v>
      </c>
      <c r="K66" s="70">
        <f t="shared" si="1"/>
        <v>-2.4317751817294492E-4</v>
      </c>
    </row>
    <row r="67" spans="1:11" ht="24" x14ac:dyDescent="0.2">
      <c r="A67" s="71" t="s">
        <v>101</v>
      </c>
      <c r="B67" s="77">
        <v>1.6963528413910093E-4</v>
      </c>
      <c r="C67" s="78">
        <v>1.3024411086076236E-2</v>
      </c>
      <c r="D67" s="74">
        <v>5895</v>
      </c>
      <c r="E67" s="75">
        <v>0</v>
      </c>
      <c r="F67" s="58"/>
      <c r="G67" s="71" t="s">
        <v>101</v>
      </c>
      <c r="H67" s="76">
        <v>-2.8843428096237821E-4</v>
      </c>
      <c r="I67" s="58"/>
      <c r="J67" s="70">
        <f t="shared" si="0"/>
        <v>-2.2141911094887851E-2</v>
      </c>
      <c r="K67" s="70">
        <f t="shared" si="1"/>
        <v>3.756686646570724E-6</v>
      </c>
    </row>
    <row r="68" spans="1:11" x14ac:dyDescent="0.2">
      <c r="A68" s="71" t="s">
        <v>102</v>
      </c>
      <c r="B68" s="77">
        <v>2.5445292620865138E-3</v>
      </c>
      <c r="C68" s="78">
        <v>5.038338267313338E-2</v>
      </c>
      <c r="D68" s="74">
        <v>5895</v>
      </c>
      <c r="E68" s="75">
        <v>0</v>
      </c>
      <c r="F68" s="58"/>
      <c r="G68" s="71" t="s">
        <v>102</v>
      </c>
      <c r="H68" s="76">
        <v>-9.3409448668436117E-5</v>
      </c>
      <c r="I68" s="58"/>
      <c r="J68" s="70">
        <f t="shared" si="0"/>
        <v>-1.8492558587700221E-3</v>
      </c>
      <c r="K68" s="70">
        <f t="shared" si="1"/>
        <v>4.7174894356378108E-6</v>
      </c>
    </row>
    <row r="69" spans="1:11" x14ac:dyDescent="0.2">
      <c r="A69" s="71" t="s">
        <v>103</v>
      </c>
      <c r="B69" s="77">
        <v>0.19474130619168786</v>
      </c>
      <c r="C69" s="78">
        <v>0.39603501876245772</v>
      </c>
      <c r="D69" s="74">
        <v>5895</v>
      </c>
      <c r="E69" s="75">
        <v>0</v>
      </c>
      <c r="F69" s="58"/>
      <c r="G69" s="71" t="s">
        <v>103</v>
      </c>
      <c r="H69" s="76">
        <v>-6.8744172485189103E-2</v>
      </c>
      <c r="I69" s="58"/>
      <c r="J69" s="70">
        <f t="shared" si="0"/>
        <v>-0.13977764571258733</v>
      </c>
      <c r="K69" s="70">
        <f t="shared" si="1"/>
        <v>3.3803399468727666E-2</v>
      </c>
    </row>
    <row r="70" spans="1:11" x14ac:dyDescent="0.2">
      <c r="A70" s="71" t="s">
        <v>104</v>
      </c>
      <c r="B70" s="77">
        <v>2.0016963528413909E-2</v>
      </c>
      <c r="C70" s="78">
        <v>0.14007002847905098</v>
      </c>
      <c r="D70" s="74">
        <v>5895</v>
      </c>
      <c r="E70" s="75">
        <v>0</v>
      </c>
      <c r="F70" s="58"/>
      <c r="G70" s="71" t="s">
        <v>104</v>
      </c>
      <c r="H70" s="76">
        <v>-1.6601504213603895E-2</v>
      </c>
      <c r="I70" s="58"/>
      <c r="J70" s="70">
        <f t="shared" si="0"/>
        <v>-0.11615041908609745</v>
      </c>
      <c r="K70" s="70">
        <f t="shared" si="1"/>
        <v>2.3724683143776177E-3</v>
      </c>
    </row>
    <row r="71" spans="1:11" x14ac:dyDescent="0.2">
      <c r="A71" s="71" t="s">
        <v>105</v>
      </c>
      <c r="B71" s="77">
        <v>1.4079728583545377E-2</v>
      </c>
      <c r="C71" s="78">
        <v>0.11782972891657092</v>
      </c>
      <c r="D71" s="74">
        <v>5895</v>
      </c>
      <c r="E71" s="75">
        <v>0</v>
      </c>
      <c r="F71" s="58"/>
      <c r="G71" s="71" t="s">
        <v>105</v>
      </c>
      <c r="H71" s="76">
        <v>-1.1409808628072306E-2</v>
      </c>
      <c r="I71" s="58"/>
      <c r="J71" s="70">
        <f t="shared" si="0"/>
        <v>-9.5469638459100586E-2</v>
      </c>
      <c r="K71" s="70">
        <f t="shared" si="1"/>
        <v>1.3633826552142717E-3</v>
      </c>
    </row>
    <row r="72" spans="1:11" x14ac:dyDescent="0.2">
      <c r="A72" s="71" t="s">
        <v>106</v>
      </c>
      <c r="B72" s="77">
        <v>5.0890585241730279E-4</v>
      </c>
      <c r="C72" s="78">
        <v>2.2555113973241378E-2</v>
      </c>
      <c r="D72" s="74">
        <v>5895</v>
      </c>
      <c r="E72" s="75">
        <v>0</v>
      </c>
      <c r="F72" s="58"/>
      <c r="G72" s="71" t="s">
        <v>106</v>
      </c>
      <c r="H72" s="76">
        <v>2.1821159219287973E-3</v>
      </c>
      <c r="I72" s="58"/>
      <c r="J72" s="70">
        <f t="shared" ref="J72:J88" si="2">((1-B72)/C72)*H72</f>
        <v>9.6696715119814758E-2</v>
      </c>
      <c r="K72" s="70">
        <f t="shared" ref="K72:K88" si="3">((0-B72)/C72)*H72</f>
        <v>-4.9234579999905684E-5</v>
      </c>
    </row>
    <row r="73" spans="1:11" x14ac:dyDescent="0.2">
      <c r="A73" s="71" t="s">
        <v>107</v>
      </c>
      <c r="B73" s="77">
        <v>0.67107718405428329</v>
      </c>
      <c r="C73" s="78">
        <v>0.46986173230620493</v>
      </c>
      <c r="D73" s="74">
        <v>5895</v>
      </c>
      <c r="E73" s="75">
        <v>0</v>
      </c>
      <c r="F73" s="58"/>
      <c r="G73" s="71" t="s">
        <v>107</v>
      </c>
      <c r="H73" s="76">
        <v>5.2872099994508974E-2</v>
      </c>
      <c r="I73" s="58"/>
      <c r="J73" s="70">
        <f t="shared" si="2"/>
        <v>3.7012675898925818E-2</v>
      </c>
      <c r="K73" s="70">
        <f t="shared" si="3"/>
        <v>-7.5514257790691347E-2</v>
      </c>
    </row>
    <row r="74" spans="1:11" x14ac:dyDescent="0.2">
      <c r="A74" s="71" t="s">
        <v>108</v>
      </c>
      <c r="B74" s="77">
        <v>6.1068702290076335E-3</v>
      </c>
      <c r="C74" s="78">
        <v>7.7914094707013201E-2</v>
      </c>
      <c r="D74" s="74">
        <v>5895</v>
      </c>
      <c r="E74" s="75">
        <v>0</v>
      </c>
      <c r="F74" s="58"/>
      <c r="G74" s="71" t="s">
        <v>108</v>
      </c>
      <c r="H74" s="76">
        <v>-3.1731994287615647E-3</v>
      </c>
      <c r="I74" s="58"/>
      <c r="J74" s="70">
        <f t="shared" si="2"/>
        <v>-4.0478184640390553E-2</v>
      </c>
      <c r="K74" s="70">
        <f t="shared" si="3"/>
        <v>2.4871388411914315E-4</v>
      </c>
    </row>
    <row r="75" spans="1:11" x14ac:dyDescent="0.2">
      <c r="A75" s="71" t="s">
        <v>109</v>
      </c>
      <c r="B75" s="77">
        <v>1.1874469889737065E-3</v>
      </c>
      <c r="C75" s="78">
        <v>3.4441808699223218E-2</v>
      </c>
      <c r="D75" s="74">
        <v>5895</v>
      </c>
      <c r="E75" s="75">
        <v>0</v>
      </c>
      <c r="F75" s="58"/>
      <c r="G75" s="71" t="s">
        <v>109</v>
      </c>
      <c r="H75" s="76">
        <v>5.0374636714447009E-3</v>
      </c>
      <c r="I75" s="58"/>
      <c r="J75" s="70">
        <f t="shared" si="2"/>
        <v>0.14608646120519961</v>
      </c>
      <c r="K75" s="70">
        <f t="shared" si="3"/>
        <v>-1.7367615972085551E-4</v>
      </c>
    </row>
    <row r="76" spans="1:11" x14ac:dyDescent="0.2">
      <c r="A76" s="71" t="s">
        <v>110</v>
      </c>
      <c r="B76" s="77">
        <v>2.0865139949109414E-2</v>
      </c>
      <c r="C76" s="78">
        <v>0.14294492675340811</v>
      </c>
      <c r="D76" s="74">
        <v>5895</v>
      </c>
      <c r="E76" s="75">
        <v>0</v>
      </c>
      <c r="F76" s="58"/>
      <c r="G76" s="71" t="s">
        <v>110</v>
      </c>
      <c r="H76" s="76">
        <v>8.1207234140325008E-3</v>
      </c>
      <c r="I76" s="58"/>
      <c r="J76" s="70">
        <f t="shared" si="2"/>
        <v>5.5624802951050704E-2</v>
      </c>
      <c r="K76" s="70">
        <f t="shared" si="3"/>
        <v>-1.1853518300379829E-3</v>
      </c>
    </row>
    <row r="77" spans="1:11" ht="24" x14ac:dyDescent="0.2">
      <c r="A77" s="71" t="s">
        <v>111</v>
      </c>
      <c r="B77" s="77">
        <v>6.8363019508057676E-2</v>
      </c>
      <c r="C77" s="78">
        <v>0.25238922895831523</v>
      </c>
      <c r="D77" s="74">
        <v>5895</v>
      </c>
      <c r="E77" s="75">
        <v>0</v>
      </c>
      <c r="F77" s="58"/>
      <c r="G77" s="71" t="s">
        <v>111</v>
      </c>
      <c r="H77" s="76">
        <v>1.9365192552726264E-2</v>
      </c>
      <c r="I77" s="58"/>
      <c r="J77" s="70">
        <f t="shared" si="2"/>
        <v>7.1482168993220643E-2</v>
      </c>
      <c r="K77" s="70">
        <f t="shared" si="3"/>
        <v>-5.2453230342803924E-3</v>
      </c>
    </row>
    <row r="78" spans="1:11" x14ac:dyDescent="0.2">
      <c r="A78" s="71" t="s">
        <v>112</v>
      </c>
      <c r="B78" s="77">
        <v>1.6963528413910095E-3</v>
      </c>
      <c r="C78" s="78">
        <v>4.1155346558132598E-2</v>
      </c>
      <c r="D78" s="74">
        <v>5895</v>
      </c>
      <c r="E78" s="75">
        <v>0</v>
      </c>
      <c r="F78" s="58"/>
      <c r="G78" s="71" t="s">
        <v>112</v>
      </c>
      <c r="H78" s="76">
        <v>1.1830757507941736E-2</v>
      </c>
      <c r="I78" s="58"/>
      <c r="J78" s="70">
        <f t="shared" si="2"/>
        <v>0.2869782265627272</v>
      </c>
      <c r="K78" s="70">
        <f t="shared" si="3"/>
        <v>-4.8764354556113376E-4</v>
      </c>
    </row>
    <row r="79" spans="1:11" x14ac:dyDescent="0.2">
      <c r="A79" s="71" t="s">
        <v>113</v>
      </c>
      <c r="B79" s="77">
        <v>7.972858354537744E-3</v>
      </c>
      <c r="C79" s="78">
        <v>8.8941743893458644E-2</v>
      </c>
      <c r="D79" s="74">
        <v>5895</v>
      </c>
      <c r="E79" s="75">
        <v>0</v>
      </c>
      <c r="F79" s="58"/>
      <c r="G79" s="71" t="s">
        <v>113</v>
      </c>
      <c r="H79" s="76">
        <v>2.1737345446388275E-2</v>
      </c>
      <c r="I79" s="58"/>
      <c r="J79" s="70">
        <f t="shared" si="2"/>
        <v>0.24245124646950536</v>
      </c>
      <c r="K79" s="70">
        <f t="shared" si="3"/>
        <v>-1.9485650793547799E-3</v>
      </c>
    </row>
    <row r="80" spans="1:11" x14ac:dyDescent="0.2">
      <c r="A80" s="71" t="s">
        <v>114</v>
      </c>
      <c r="B80" s="77">
        <v>5.0890585241730279E-4</v>
      </c>
      <c r="C80" s="78">
        <v>2.2555113973241742E-2</v>
      </c>
      <c r="D80" s="74">
        <v>5895</v>
      </c>
      <c r="E80" s="75">
        <v>0</v>
      </c>
      <c r="F80" s="58"/>
      <c r="G80" s="71" t="s">
        <v>114</v>
      </c>
      <c r="H80" s="76">
        <v>5.6920544413431758E-3</v>
      </c>
      <c r="I80" s="58"/>
      <c r="J80" s="70">
        <f t="shared" si="2"/>
        <v>0.25223360557056063</v>
      </c>
      <c r="K80" s="70">
        <f t="shared" si="3"/>
        <v>-1.2842851607462356E-4</v>
      </c>
    </row>
    <row r="81" spans="1:11" ht="24" x14ac:dyDescent="0.2">
      <c r="A81" s="71" t="s">
        <v>115</v>
      </c>
      <c r="B81" s="77">
        <v>0.23765903307888039</v>
      </c>
      <c r="C81" s="78">
        <v>0.42568527850755605</v>
      </c>
      <c r="D81" s="74">
        <v>5895</v>
      </c>
      <c r="E81" s="75">
        <v>0</v>
      </c>
      <c r="F81" s="58"/>
      <c r="G81" s="71" t="s">
        <v>115</v>
      </c>
      <c r="H81" s="76">
        <v>7.5086080622335905E-2</v>
      </c>
      <c r="I81" s="58"/>
      <c r="J81" s="70">
        <f t="shared" si="2"/>
        <v>0.13446834596825891</v>
      </c>
      <c r="K81" s="70">
        <f t="shared" si="3"/>
        <v>-4.1920372207728242E-2</v>
      </c>
    </row>
    <row r="82" spans="1:11" x14ac:dyDescent="0.2">
      <c r="A82" s="71" t="s">
        <v>116</v>
      </c>
      <c r="B82" s="77">
        <v>2.7141645462256149E-3</v>
      </c>
      <c r="C82" s="78">
        <v>5.2031308876193338E-2</v>
      </c>
      <c r="D82" s="74">
        <v>5895</v>
      </c>
      <c r="E82" s="75">
        <v>0</v>
      </c>
      <c r="F82" s="58"/>
      <c r="G82" s="71" t="s">
        <v>116</v>
      </c>
      <c r="H82" s="76">
        <v>7.283887766768346E-3</v>
      </c>
      <c r="I82" s="58"/>
      <c r="J82" s="70">
        <f t="shared" si="2"/>
        <v>0.13961052016042513</v>
      </c>
      <c r="K82" s="70">
        <f t="shared" si="3"/>
        <v>-3.7995719043490422E-4</v>
      </c>
    </row>
    <row r="83" spans="1:11" x14ac:dyDescent="0.2">
      <c r="A83" s="71" t="s">
        <v>117</v>
      </c>
      <c r="B83" s="77">
        <v>1.8829516539440202E-2</v>
      </c>
      <c r="C83" s="78">
        <v>0.13593417665966248</v>
      </c>
      <c r="D83" s="74">
        <v>5895</v>
      </c>
      <c r="E83" s="75">
        <v>0</v>
      </c>
      <c r="F83" s="58"/>
      <c r="G83" s="71" t="s">
        <v>117</v>
      </c>
      <c r="H83" s="76">
        <v>9.5135419290510222E-3</v>
      </c>
      <c r="I83" s="58"/>
      <c r="J83" s="70">
        <f t="shared" si="2"/>
        <v>6.8668577419788934E-2</v>
      </c>
      <c r="K83" s="70">
        <f t="shared" si="3"/>
        <v>-1.3178098363756173E-3</v>
      </c>
    </row>
    <row r="84" spans="1:11" x14ac:dyDescent="0.2">
      <c r="A84" s="71" t="s">
        <v>118</v>
      </c>
      <c r="B84" s="77">
        <v>0.71467345207803212</v>
      </c>
      <c r="C84" s="78">
        <v>0.4516081333115744</v>
      </c>
      <c r="D84" s="74">
        <v>5895</v>
      </c>
      <c r="E84" s="75">
        <v>0</v>
      </c>
      <c r="F84" s="58"/>
      <c r="G84" s="71" t="s">
        <v>118</v>
      </c>
      <c r="H84" s="76">
        <v>-7.9740545319894357E-2</v>
      </c>
      <c r="I84" s="58"/>
      <c r="J84" s="70">
        <f t="shared" si="2"/>
        <v>-5.038016999096763E-2</v>
      </c>
      <c r="K84" s="70">
        <f t="shared" si="3"/>
        <v>0.1261900452865318</v>
      </c>
    </row>
    <row r="85" spans="1:11" ht="24" x14ac:dyDescent="0.2">
      <c r="A85" s="71" t="s">
        <v>119</v>
      </c>
      <c r="B85" s="77">
        <v>3.9016115351993216E-3</v>
      </c>
      <c r="C85" s="78">
        <v>6.2346197503762107E-2</v>
      </c>
      <c r="D85" s="74">
        <v>5895</v>
      </c>
      <c r="E85" s="75">
        <v>0</v>
      </c>
      <c r="F85" s="58"/>
      <c r="G85" s="71" t="s">
        <v>119</v>
      </c>
      <c r="H85" s="76">
        <v>-8.5351763561420727E-3</v>
      </c>
      <c r="I85" s="58"/>
      <c r="J85" s="70">
        <f t="shared" si="2"/>
        <v>-0.13636558048472749</v>
      </c>
      <c r="K85" s="70">
        <f t="shared" si="3"/>
        <v>5.3412948759344896E-4</v>
      </c>
    </row>
    <row r="86" spans="1:11" x14ac:dyDescent="0.2">
      <c r="A86" s="71" t="s">
        <v>120</v>
      </c>
      <c r="B86" s="77">
        <v>1.5267175572519084E-3</v>
      </c>
      <c r="C86" s="78">
        <v>3.9046706959679364E-2</v>
      </c>
      <c r="D86" s="74">
        <v>5895</v>
      </c>
      <c r="E86" s="75">
        <v>0</v>
      </c>
      <c r="F86" s="58"/>
      <c r="G86" s="71" t="s">
        <v>120</v>
      </c>
      <c r="H86" s="76">
        <v>3.0958272292517281E-3</v>
      </c>
      <c r="I86" s="58"/>
      <c r="J86" s="70">
        <f t="shared" si="2"/>
        <v>7.9164186077421622E-2</v>
      </c>
      <c r="K86" s="70">
        <f t="shared" si="3"/>
        <v>-1.2104615608168443E-4</v>
      </c>
    </row>
    <row r="87" spans="1:11" x14ac:dyDescent="0.2">
      <c r="A87" s="71" t="s">
        <v>121</v>
      </c>
      <c r="B87" s="77">
        <v>3.3927056827820186E-4</v>
      </c>
      <c r="C87" s="78">
        <v>1.841773618701345E-2</v>
      </c>
      <c r="D87" s="74">
        <v>5895</v>
      </c>
      <c r="E87" s="75">
        <v>0</v>
      </c>
      <c r="F87" s="58"/>
      <c r="G87" s="71" t="s">
        <v>121</v>
      </c>
      <c r="H87" s="76">
        <v>-2.9401762737577288E-3</v>
      </c>
      <c r="I87" s="58"/>
      <c r="J87" s="70">
        <f t="shared" si="2"/>
        <v>-0.15958414913961794</v>
      </c>
      <c r="K87" s="70">
        <f t="shared" si="3"/>
        <v>5.4160580057565907E-5</v>
      </c>
    </row>
    <row r="88" spans="1:11" ht="12.75" thickBot="1" x14ac:dyDescent="0.25">
      <c r="A88" s="79" t="s">
        <v>122</v>
      </c>
      <c r="B88" s="80">
        <v>7.6335877862595417E-3</v>
      </c>
      <c r="C88" s="81">
        <v>8.7043675144706914E-2</v>
      </c>
      <c r="D88" s="82">
        <v>5895</v>
      </c>
      <c r="E88" s="83">
        <v>0</v>
      </c>
      <c r="F88" s="58"/>
      <c r="G88" s="79" t="s">
        <v>122</v>
      </c>
      <c r="H88" s="84">
        <v>2.8466531931484063E-3</v>
      </c>
      <c r="I88" s="58"/>
      <c r="J88" s="70">
        <f t="shared" si="2"/>
        <v>3.2454087116670353E-2</v>
      </c>
      <c r="K88" s="70">
        <f t="shared" si="3"/>
        <v>-2.4964682397438733E-4</v>
      </c>
    </row>
    <row r="89" spans="1:11" x14ac:dyDescent="0.2">
      <c r="A89" s="39"/>
      <c r="B89" s="57"/>
      <c r="C89" s="57"/>
      <c r="D89" s="57"/>
      <c r="E89" s="57"/>
      <c r="G89" s="39"/>
      <c r="H89" s="57"/>
      <c r="I89" s="58"/>
    </row>
  </sheetData>
  <mergeCells count="6">
    <mergeCell ref="G4:H4"/>
    <mergeCell ref="G5:G6"/>
    <mergeCell ref="G89:H89"/>
    <mergeCell ref="A89:E89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9"/>
  <sheetViews>
    <sheetView workbookViewId="0">
      <selection activeCell="A67" sqref="A1:XFD1048576"/>
    </sheetView>
  </sheetViews>
  <sheetFormatPr defaultRowHeight="15" x14ac:dyDescent="0.25"/>
  <cols>
    <col min="1" max="1" width="23" customWidth="1"/>
    <col min="2" max="2" width="9.85546875" customWidth="1"/>
    <col min="3" max="3" width="11.140625" customWidth="1"/>
    <col min="4" max="4" width="13.140625" customWidth="1"/>
    <col min="6" max="6" width="13" customWidth="1"/>
  </cols>
  <sheetData>
    <row r="1" spans="1:5" x14ac:dyDescent="0.25">
      <c r="A1" t="s">
        <v>124</v>
      </c>
    </row>
    <row r="3" spans="1:5" x14ac:dyDescent="0.25">
      <c r="B3" s="45" t="s">
        <v>13</v>
      </c>
      <c r="C3" s="46"/>
      <c r="D3" s="46"/>
    </row>
    <row r="4" spans="1:5" ht="15.75" thickBot="1" x14ac:dyDescent="0.3">
      <c r="B4" s="52" t="s">
        <v>38</v>
      </c>
      <c r="C4" s="53"/>
      <c r="D4" s="53"/>
      <c r="E4" s="29"/>
    </row>
    <row r="5" spans="1:5" x14ac:dyDescent="0.25">
      <c r="B5" s="54" t="s">
        <v>14</v>
      </c>
      <c r="C5" s="8" t="s">
        <v>15</v>
      </c>
      <c r="D5" s="10">
        <v>5895.0000410000002</v>
      </c>
      <c r="E5" s="29"/>
    </row>
    <row r="6" spans="1:5" x14ac:dyDescent="0.25">
      <c r="B6" s="43"/>
      <c r="C6" s="11" t="s">
        <v>16</v>
      </c>
      <c r="D6" s="12">
        <v>0</v>
      </c>
      <c r="E6" s="29"/>
    </row>
    <row r="7" spans="1:5" x14ac:dyDescent="0.25">
      <c r="B7" s="40" t="s">
        <v>1</v>
      </c>
      <c r="C7" s="41"/>
      <c r="D7" s="13">
        <v>-9.31448030283447E-2</v>
      </c>
      <c r="E7" s="29"/>
    </row>
    <row r="8" spans="1:5" x14ac:dyDescent="0.25">
      <c r="B8" s="40" t="s">
        <v>39</v>
      </c>
      <c r="C8" s="41"/>
      <c r="D8" s="15">
        <v>1.3005271402205518E-2</v>
      </c>
      <c r="E8" s="29"/>
    </row>
    <row r="9" spans="1:5" x14ac:dyDescent="0.25">
      <c r="B9" s="40" t="s">
        <v>17</v>
      </c>
      <c r="C9" s="41"/>
      <c r="D9" s="13">
        <v>-0.28729682559913144</v>
      </c>
      <c r="E9" s="29"/>
    </row>
    <row r="10" spans="1:5" x14ac:dyDescent="0.25">
      <c r="B10" s="40" t="s">
        <v>18</v>
      </c>
      <c r="C10" s="41"/>
      <c r="D10" s="14">
        <v>-1.4463015932230017</v>
      </c>
      <c r="E10" s="29"/>
    </row>
    <row r="11" spans="1:5" x14ac:dyDescent="0.25">
      <c r="B11" s="40" t="s">
        <v>19</v>
      </c>
      <c r="C11" s="41"/>
      <c r="D11" s="15">
        <v>0.99853047953432095</v>
      </c>
      <c r="E11" s="29"/>
    </row>
    <row r="12" spans="1:5" x14ac:dyDescent="0.25">
      <c r="B12" s="40" t="s">
        <v>20</v>
      </c>
      <c r="C12" s="41"/>
      <c r="D12" s="16">
        <v>0.45594066355519769</v>
      </c>
      <c r="E12" s="29"/>
    </row>
    <row r="13" spans="1:5" x14ac:dyDescent="0.25">
      <c r="B13" s="40" t="s">
        <v>21</v>
      </c>
      <c r="C13" s="41"/>
      <c r="D13" s="16">
        <v>3.1895047412587224E-2</v>
      </c>
      <c r="E13" s="29"/>
    </row>
    <row r="14" spans="1:5" x14ac:dyDescent="0.25">
      <c r="B14" s="40" t="s">
        <v>22</v>
      </c>
      <c r="C14" s="41"/>
      <c r="D14" s="16">
        <v>-0.92152295640105208</v>
      </c>
      <c r="E14" s="29"/>
    </row>
    <row r="15" spans="1:5" x14ac:dyDescent="0.25">
      <c r="B15" s="40" t="s">
        <v>23</v>
      </c>
      <c r="C15" s="41"/>
      <c r="D15" s="16">
        <v>6.3779289369639294E-2</v>
      </c>
      <c r="E15" s="29"/>
    </row>
    <row r="16" spans="1:5" x14ac:dyDescent="0.25">
      <c r="B16" s="40" t="s">
        <v>24</v>
      </c>
      <c r="C16" s="41"/>
      <c r="D16" s="14">
        <v>-1.6178361927552627</v>
      </c>
      <c r="E16" s="29"/>
    </row>
    <row r="17" spans="1:5" x14ac:dyDescent="0.25">
      <c r="B17" s="40" t="s">
        <v>25</v>
      </c>
      <c r="C17" s="41"/>
      <c r="D17" s="14">
        <v>2.8404148534544031</v>
      </c>
      <c r="E17" s="29"/>
    </row>
    <row r="18" spans="1:5" ht="15.75" thickBot="1" x14ac:dyDescent="0.3">
      <c r="B18" s="42" t="s">
        <v>26</v>
      </c>
      <c r="C18" s="11" t="s">
        <v>27</v>
      </c>
      <c r="D18" s="13">
        <v>-1.0883168354260706</v>
      </c>
      <c r="E18" s="29"/>
    </row>
    <row r="19" spans="1:5" x14ac:dyDescent="0.25">
      <c r="B19" s="43"/>
      <c r="C19" s="11" t="s">
        <v>28</v>
      </c>
      <c r="D19" s="13">
        <v>-0.57993353337295306</v>
      </c>
      <c r="E19" s="29"/>
    </row>
    <row r="20" spans="1:5" x14ac:dyDescent="0.25">
      <c r="B20" s="43"/>
      <c r="C20" s="11" t="s">
        <v>29</v>
      </c>
      <c r="D20" s="13">
        <v>8.8016850778211933E-2</v>
      </c>
      <c r="E20" s="29"/>
    </row>
    <row r="21" spans="1:5" ht="15.75" thickBot="1" x14ac:dyDescent="0.3">
      <c r="B21" s="44"/>
      <c r="C21" s="9" t="s">
        <v>30</v>
      </c>
      <c r="D21" s="17">
        <v>0.94362124050544705</v>
      </c>
    </row>
    <row r="22" spans="1:5" x14ac:dyDescent="0.25">
      <c r="A22" t="s">
        <v>123</v>
      </c>
    </row>
    <row r="51" spans="1:9" x14ac:dyDescent="0.25">
      <c r="A51" s="45" t="s">
        <v>31</v>
      </c>
      <c r="B51" s="46"/>
      <c r="C51" s="46"/>
      <c r="D51" s="46"/>
      <c r="E51" s="46"/>
      <c r="F51" s="46"/>
      <c r="G51" s="46"/>
      <c r="H51" s="30"/>
      <c r="I51" s="29"/>
    </row>
    <row r="52" spans="1:9" ht="15.75" thickBot="1" x14ac:dyDescent="0.3">
      <c r="A52" s="32" t="s">
        <v>32</v>
      </c>
      <c r="B52" s="31"/>
      <c r="C52" s="31"/>
      <c r="D52" s="31"/>
      <c r="E52" s="31"/>
      <c r="F52" s="31"/>
      <c r="G52" s="31"/>
      <c r="H52" s="30"/>
      <c r="I52" s="29"/>
    </row>
    <row r="53" spans="1:9" ht="15.75" thickBot="1" x14ac:dyDescent="0.3">
      <c r="A53" s="47" t="s">
        <v>3</v>
      </c>
      <c r="B53" s="49" t="s">
        <v>40</v>
      </c>
      <c r="C53" s="50"/>
      <c r="D53" s="50"/>
      <c r="E53" s="50"/>
      <c r="F53" s="50"/>
      <c r="G53" s="51"/>
      <c r="H53" s="30"/>
      <c r="I53" s="29"/>
    </row>
    <row r="54" spans="1:9" ht="15.75" thickBot="1" x14ac:dyDescent="0.3">
      <c r="A54" s="48"/>
      <c r="B54" s="6" t="s">
        <v>8</v>
      </c>
      <c r="C54" s="7" t="s">
        <v>33</v>
      </c>
      <c r="D54" s="7" t="s">
        <v>34</v>
      </c>
      <c r="E54" s="7" t="s">
        <v>35</v>
      </c>
      <c r="F54" s="7" t="s">
        <v>36</v>
      </c>
      <c r="G54" s="18" t="s">
        <v>37</v>
      </c>
      <c r="H54" s="30"/>
      <c r="I54" s="29"/>
    </row>
    <row r="55" spans="1:9" x14ac:dyDescent="0.25">
      <c r="A55" s="19" t="s">
        <v>41</v>
      </c>
      <c r="B55" s="20">
        <v>1.9650885361663466E-2</v>
      </c>
      <c r="C55" s="21">
        <v>0.1555462310776993</v>
      </c>
      <c r="D55" s="21">
        <v>0.36620583516030181</v>
      </c>
      <c r="E55" s="21">
        <v>0.8124862212821663</v>
      </c>
      <c r="F55" s="21">
        <v>0.95986470188639217</v>
      </c>
      <c r="G55" s="22">
        <v>0.48291848374898838</v>
      </c>
      <c r="H55" s="30"/>
      <c r="I55" s="29"/>
    </row>
    <row r="56" spans="1:9" x14ac:dyDescent="0.25">
      <c r="A56" s="33" t="s">
        <v>42</v>
      </c>
      <c r="B56" s="23">
        <v>0.39788162031465329</v>
      </c>
      <c r="C56" s="24">
        <v>0.64988456033176367</v>
      </c>
      <c r="D56" s="24">
        <v>0.6743614109506243</v>
      </c>
      <c r="E56" s="24">
        <v>0.78789768309318242</v>
      </c>
      <c r="F56" s="24">
        <v>0.90259063684198382</v>
      </c>
      <c r="G56" s="25">
        <v>0.69129729273598572</v>
      </c>
      <c r="H56" s="30"/>
      <c r="I56" s="29"/>
    </row>
    <row r="57" spans="1:9" x14ac:dyDescent="0.25">
      <c r="A57" s="33" t="s">
        <v>43</v>
      </c>
      <c r="B57" s="23">
        <v>6.5624030175798617E-3</v>
      </c>
      <c r="C57" s="24">
        <v>6.0795693916057249E-2</v>
      </c>
      <c r="D57" s="24">
        <v>0.19589442187551315</v>
      </c>
      <c r="E57" s="24">
        <v>0.66967211450110975</v>
      </c>
      <c r="F57" s="24">
        <v>0.96674962463206071</v>
      </c>
      <c r="G57" s="25">
        <v>0.40262887154725641</v>
      </c>
      <c r="H57" s="30"/>
      <c r="I57" s="29"/>
    </row>
    <row r="58" spans="1:9" x14ac:dyDescent="0.25">
      <c r="A58" s="33" t="s">
        <v>44</v>
      </c>
      <c r="B58" s="23">
        <v>0.12674754716482126</v>
      </c>
      <c r="C58" s="24">
        <v>0.37946866835732146</v>
      </c>
      <c r="D58" s="24">
        <v>0.56636758563720713</v>
      </c>
      <c r="E58" s="24">
        <v>0.85633831867414245</v>
      </c>
      <c r="F58" s="24">
        <v>0.9862844949284052</v>
      </c>
      <c r="G58" s="25">
        <v>0.59951902287322112</v>
      </c>
      <c r="H58" s="30"/>
      <c r="I58" s="29"/>
    </row>
    <row r="59" spans="1:9" ht="24" x14ac:dyDescent="0.25">
      <c r="A59" s="33" t="s">
        <v>45</v>
      </c>
      <c r="B59" s="23">
        <v>1.5825258757569472E-3</v>
      </c>
      <c r="C59" s="24">
        <v>3.4196335003085945E-3</v>
      </c>
      <c r="D59" s="24">
        <v>4.6231928602646433E-3</v>
      </c>
      <c r="E59" s="24">
        <v>6.4143041037681694E-3</v>
      </c>
      <c r="F59" s="24">
        <v>2.819588695051798E-2</v>
      </c>
      <c r="G59" s="25">
        <v>9.4445631829420534E-3</v>
      </c>
      <c r="H59" s="30"/>
      <c r="I59" s="29"/>
    </row>
    <row r="60" spans="1:9" x14ac:dyDescent="0.25">
      <c r="A60" s="33" t="s">
        <v>46</v>
      </c>
      <c r="B60" s="23">
        <v>0</v>
      </c>
      <c r="C60" s="24">
        <v>5.214953907524425E-3</v>
      </c>
      <c r="D60" s="24">
        <v>1.4897051897238674E-2</v>
      </c>
      <c r="E60" s="24">
        <v>0.11918521809811483</v>
      </c>
      <c r="F60" s="24">
        <v>0.54420202745810842</v>
      </c>
      <c r="G60" s="25">
        <v>0.1506931384587572</v>
      </c>
      <c r="H60" s="30"/>
      <c r="I60" s="29"/>
    </row>
    <row r="61" spans="1:9" x14ac:dyDescent="0.25">
      <c r="A61" s="33" t="s">
        <v>47</v>
      </c>
      <c r="B61" s="23">
        <v>0</v>
      </c>
      <c r="C61" s="24">
        <v>1.9403498257958497E-3</v>
      </c>
      <c r="D61" s="24">
        <v>9.7275981727119216E-3</v>
      </c>
      <c r="E61" s="24">
        <v>3.054273698059113E-2</v>
      </c>
      <c r="F61" s="24">
        <v>0.20550903901487338</v>
      </c>
      <c r="G61" s="25">
        <v>5.4652467817092036E-2</v>
      </c>
      <c r="H61" s="30"/>
      <c r="I61" s="29"/>
    </row>
    <row r="62" spans="1:9" x14ac:dyDescent="0.25">
      <c r="A62" s="33" t="s">
        <v>48</v>
      </c>
      <c r="B62" s="23">
        <v>5.1640121428006844E-3</v>
      </c>
      <c r="C62" s="24">
        <v>5.4698214740097291E-2</v>
      </c>
      <c r="D62" s="24">
        <v>0.13716385357361716</v>
      </c>
      <c r="E62" s="24">
        <v>0.29009485108261857</v>
      </c>
      <c r="F62" s="24">
        <v>0.60551256908861717</v>
      </c>
      <c r="G62" s="25">
        <v>0.23232644451358064</v>
      </c>
      <c r="H62" s="30"/>
      <c r="I62" s="29"/>
    </row>
    <row r="63" spans="1:9" x14ac:dyDescent="0.25">
      <c r="A63" s="33" t="s">
        <v>49</v>
      </c>
      <c r="B63" s="23">
        <v>0</v>
      </c>
      <c r="C63" s="24">
        <v>0</v>
      </c>
      <c r="D63" s="24">
        <v>0</v>
      </c>
      <c r="E63" s="24">
        <v>3.525432593676053E-3</v>
      </c>
      <c r="F63" s="24">
        <v>6.1676685618212303E-2</v>
      </c>
      <c r="G63" s="25">
        <v>1.4636966770044032E-2</v>
      </c>
      <c r="H63" s="30"/>
      <c r="I63" s="29"/>
    </row>
    <row r="64" spans="1:9" x14ac:dyDescent="0.25">
      <c r="A64" s="33" t="s">
        <v>50</v>
      </c>
      <c r="B64" s="23">
        <v>0</v>
      </c>
      <c r="C64" s="24">
        <v>0</v>
      </c>
      <c r="D64" s="24">
        <v>0</v>
      </c>
      <c r="E64" s="24">
        <v>1.129414165158308E-2</v>
      </c>
      <c r="F64" s="24">
        <v>0.12238626665831127</v>
      </c>
      <c r="G64" s="25">
        <v>2.984650516267863E-2</v>
      </c>
      <c r="H64" s="30"/>
      <c r="I64" s="29"/>
    </row>
    <row r="65" spans="1:9" x14ac:dyDescent="0.25">
      <c r="A65" s="33" t="s">
        <v>51</v>
      </c>
      <c r="B65" s="23">
        <v>0</v>
      </c>
      <c r="C65" s="24">
        <v>7.6543948484104072E-4</v>
      </c>
      <c r="D65" s="24">
        <v>5.0745424189137307E-2</v>
      </c>
      <c r="E65" s="24">
        <v>0.35709660634095847</v>
      </c>
      <c r="F65" s="24">
        <v>0.87170604428700171</v>
      </c>
      <c r="G65" s="25">
        <v>0.27859797501733147</v>
      </c>
      <c r="H65" s="30"/>
      <c r="I65" s="29"/>
    </row>
    <row r="66" spans="1:9" x14ac:dyDescent="0.25">
      <c r="A66" s="33" t="s">
        <v>52</v>
      </c>
      <c r="B66" s="23">
        <v>0</v>
      </c>
      <c r="C66" s="24">
        <v>8.5400931072660401E-3</v>
      </c>
      <c r="D66" s="24">
        <v>0.11147450554797947</v>
      </c>
      <c r="E66" s="24">
        <v>0.65860128682543795</v>
      </c>
      <c r="F66" s="24">
        <v>0.9784985996249479</v>
      </c>
      <c r="G66" s="25">
        <v>0.37564214934584733</v>
      </c>
      <c r="H66" s="30"/>
      <c r="I66" s="29"/>
    </row>
    <row r="67" spans="1:9" x14ac:dyDescent="0.25">
      <c r="A67" s="33" t="s">
        <v>53</v>
      </c>
      <c r="B67" s="23">
        <v>6.322199890442691E-2</v>
      </c>
      <c r="C67" s="24">
        <v>2.1750192226797398E-2</v>
      </c>
      <c r="D67" s="24">
        <v>2.3065319414405042E-2</v>
      </c>
      <c r="E67" s="24">
        <v>2.2018550723069529E-2</v>
      </c>
      <c r="F67" s="24">
        <v>1.4189684478784464E-2</v>
      </c>
      <c r="G67" s="25">
        <v>2.8182907036844014E-2</v>
      </c>
      <c r="H67" s="30"/>
      <c r="I67" s="29"/>
    </row>
    <row r="68" spans="1:9" x14ac:dyDescent="0.25">
      <c r="A68" s="33" t="s">
        <v>54</v>
      </c>
      <c r="B68" s="23">
        <v>0.31572295384342397</v>
      </c>
      <c r="C68" s="24">
        <v>0.27182966186573526</v>
      </c>
      <c r="D68" s="24">
        <v>0.28767304353949802</v>
      </c>
      <c r="E68" s="24">
        <v>0.23844632740715405</v>
      </c>
      <c r="F68" s="24">
        <v>8.7997326702965964E-2</v>
      </c>
      <c r="G68" s="25">
        <v>0.23495227790690473</v>
      </c>
      <c r="H68" s="30"/>
      <c r="I68" s="29"/>
    </row>
    <row r="69" spans="1:9" ht="24" x14ac:dyDescent="0.25">
      <c r="A69" s="33" t="s">
        <v>55</v>
      </c>
      <c r="B69" s="23">
        <v>0.21811792213838571</v>
      </c>
      <c r="C69" s="24">
        <v>0.33759150836695229</v>
      </c>
      <c r="D69" s="24">
        <v>0.39184687939815649</v>
      </c>
      <c r="E69" s="24">
        <v>0.39274036518532596</v>
      </c>
      <c r="F69" s="24">
        <v>0.28864403592433557</v>
      </c>
      <c r="G69" s="25">
        <v>0.32531639609904872</v>
      </c>
      <c r="H69" s="30"/>
      <c r="I69" s="29"/>
    </row>
    <row r="70" spans="1:9" x14ac:dyDescent="0.25">
      <c r="A70" s="33" t="s">
        <v>56</v>
      </c>
      <c r="B70" s="23">
        <v>9.0739752999695708E-2</v>
      </c>
      <c r="C70" s="24">
        <v>3.7307204515249832E-2</v>
      </c>
      <c r="D70" s="24">
        <v>1.8239047071718431E-2</v>
      </c>
      <c r="E70" s="24">
        <v>5.0468460445660781E-3</v>
      </c>
      <c r="F70" s="24">
        <v>1.3219341543689183E-3</v>
      </c>
      <c r="G70" s="25">
        <v>2.9221079843536019E-2</v>
      </c>
      <c r="H70" s="30"/>
      <c r="I70" s="29"/>
    </row>
    <row r="71" spans="1:9" x14ac:dyDescent="0.25">
      <c r="A71" s="33" t="s">
        <v>57</v>
      </c>
      <c r="B71" s="23">
        <v>7.2136912991610019E-3</v>
      </c>
      <c r="C71" s="24">
        <v>1.6222244627283007E-2</v>
      </c>
      <c r="D71" s="24">
        <v>3.9568714695400124E-2</v>
      </c>
      <c r="E71" s="24">
        <v>8.3692962493774656E-2</v>
      </c>
      <c r="F71" s="24">
        <v>0.30269535293539979</v>
      </c>
      <c r="G71" s="25">
        <v>9.736315924372374E-2</v>
      </c>
      <c r="H71" s="30"/>
      <c r="I71" s="29"/>
    </row>
    <row r="72" spans="1:9" x14ac:dyDescent="0.25">
      <c r="A72" s="33" t="s">
        <v>58</v>
      </c>
      <c r="B72" s="23">
        <v>0</v>
      </c>
      <c r="C72" s="24">
        <v>0</v>
      </c>
      <c r="D72" s="24">
        <v>2.1267074800877337E-3</v>
      </c>
      <c r="E72" s="24">
        <v>1.727087431691546E-3</v>
      </c>
      <c r="F72" s="24">
        <v>5.6338534845909189E-3</v>
      </c>
      <c r="G72" s="25">
        <v>2.0227995421598067E-3</v>
      </c>
      <c r="H72" s="30"/>
      <c r="I72" s="29"/>
    </row>
    <row r="73" spans="1:9" ht="36" x14ac:dyDescent="0.25">
      <c r="A73" s="33" t="s">
        <v>59</v>
      </c>
      <c r="B73" s="26">
        <v>2.4298214313965887</v>
      </c>
      <c r="C73" s="27">
        <v>2.1608020195123303</v>
      </c>
      <c r="D73" s="27">
        <v>2.2502613515126777</v>
      </c>
      <c r="E73" s="27">
        <v>2.151992647614104</v>
      </c>
      <c r="F73" s="27">
        <v>2.1311329927889511</v>
      </c>
      <c r="G73" s="28">
        <v>2.220439264020353</v>
      </c>
      <c r="H73" s="30"/>
      <c r="I73" s="29"/>
    </row>
    <row r="74" spans="1:9" x14ac:dyDescent="0.25">
      <c r="A74" s="33" t="s">
        <v>60</v>
      </c>
      <c r="B74" s="26">
        <v>3.4973985474752024E-3</v>
      </c>
      <c r="C74" s="27">
        <v>7.1465506340399896E-3</v>
      </c>
      <c r="D74" s="27">
        <v>1.4360036765549618E-2</v>
      </c>
      <c r="E74" s="27">
        <v>1.5578158015669344E-2</v>
      </c>
      <c r="F74" s="27">
        <v>5.9323426881732609E-2</v>
      </c>
      <c r="G74" s="28">
        <v>2.1331549978864592E-2</v>
      </c>
      <c r="H74" s="30"/>
      <c r="I74" s="29"/>
    </row>
    <row r="75" spans="1:9" x14ac:dyDescent="0.25">
      <c r="A75" s="33" t="s">
        <v>61</v>
      </c>
      <c r="B75" s="26">
        <v>0</v>
      </c>
      <c r="C75" s="27">
        <v>0</v>
      </c>
      <c r="D75" s="27">
        <v>1.8063085728279838E-3</v>
      </c>
      <c r="E75" s="27">
        <v>1.2500368776486435E-2</v>
      </c>
      <c r="F75" s="27">
        <v>2.4128384912079359E-2</v>
      </c>
      <c r="G75" s="28">
        <v>8.3106355656088118E-3</v>
      </c>
      <c r="H75" s="30"/>
      <c r="I75" s="29"/>
    </row>
    <row r="76" spans="1:9" x14ac:dyDescent="0.25">
      <c r="A76" s="33" t="s">
        <v>62</v>
      </c>
      <c r="B76" s="26">
        <v>1.7122816104407936E-2</v>
      </c>
      <c r="C76" s="27">
        <v>4.8729438328774417E-2</v>
      </c>
      <c r="D76" s="27">
        <v>6.2649523055765113E-2</v>
      </c>
      <c r="E76" s="27">
        <v>0.10899875398083027</v>
      </c>
      <c r="F76" s="27">
        <v>0.11495680951253451</v>
      </c>
      <c r="G76" s="28">
        <v>7.2474615611287777E-2</v>
      </c>
      <c r="H76" s="30"/>
      <c r="I76" s="29"/>
    </row>
    <row r="77" spans="1:9" ht="24" x14ac:dyDescent="0.25">
      <c r="A77" s="33" t="s">
        <v>63</v>
      </c>
      <c r="B77" s="26">
        <v>0.12929557929119645</v>
      </c>
      <c r="C77" s="27">
        <v>0.15480237334136371</v>
      </c>
      <c r="D77" s="27">
        <v>0.2701194288001913</v>
      </c>
      <c r="E77" s="27">
        <v>0.34023308352957254</v>
      </c>
      <c r="F77" s="27">
        <v>0.41324225288509298</v>
      </c>
      <c r="G77" s="28">
        <v>0.26767858202293093</v>
      </c>
      <c r="H77" s="30"/>
      <c r="I77" s="29"/>
    </row>
    <row r="78" spans="1:9" ht="24" x14ac:dyDescent="0.25">
      <c r="A78" s="33" t="s">
        <v>64</v>
      </c>
      <c r="B78" s="26">
        <v>0.15071920207578937</v>
      </c>
      <c r="C78" s="27">
        <v>0.13686268026956544</v>
      </c>
      <c r="D78" s="27">
        <v>0.14105829530541905</v>
      </c>
      <c r="E78" s="27">
        <v>0.13428641552910303</v>
      </c>
      <c r="F78" s="27">
        <v>0.11347655095418725</v>
      </c>
      <c r="G78" s="28">
        <v>0.1344806187423743</v>
      </c>
      <c r="H78" s="30"/>
      <c r="I78" s="29"/>
    </row>
    <row r="79" spans="1:9" ht="24" x14ac:dyDescent="0.25">
      <c r="A79" s="33" t="s">
        <v>65</v>
      </c>
      <c r="B79" s="26">
        <v>0.40072160934050188</v>
      </c>
      <c r="C79" s="27">
        <v>0.27213513879221068</v>
      </c>
      <c r="D79" s="27">
        <v>0.15885228742993296</v>
      </c>
      <c r="E79" s="27">
        <v>8.2050142009825758E-2</v>
      </c>
      <c r="F79" s="27">
        <v>2.0671159010732878E-2</v>
      </c>
      <c r="G79" s="28">
        <v>0.17980779060693497</v>
      </c>
      <c r="H79" s="30"/>
      <c r="I79" s="29"/>
    </row>
    <row r="80" spans="1:9" x14ac:dyDescent="0.25">
      <c r="A80" s="33" t="s">
        <v>66</v>
      </c>
      <c r="B80" s="26">
        <v>2.9532518834429291E-3</v>
      </c>
      <c r="C80" s="27">
        <v>2.7357014445991324E-3</v>
      </c>
      <c r="D80" s="27">
        <v>7.7070283102949368E-3</v>
      </c>
      <c r="E80" s="27">
        <v>9.4413127607977044E-4</v>
      </c>
      <c r="F80" s="27">
        <v>2.7856632571383651E-3</v>
      </c>
      <c r="G80" s="28">
        <v>3.3800680002404053E-3</v>
      </c>
      <c r="H80" s="30"/>
      <c r="I80" s="29"/>
    </row>
    <row r="81" spans="1:9" ht="24" x14ac:dyDescent="0.25">
      <c r="A81" s="33" t="s">
        <v>67</v>
      </c>
      <c r="B81" s="26">
        <v>2.9532518834429291E-3</v>
      </c>
      <c r="C81" s="27">
        <v>2.7357014445991324E-3</v>
      </c>
      <c r="D81" s="27">
        <v>7.7070283102949368E-3</v>
      </c>
      <c r="E81" s="27">
        <v>9.4413127607977044E-4</v>
      </c>
      <c r="F81" s="27">
        <v>2.7856632571383651E-3</v>
      </c>
      <c r="G81" s="28">
        <v>3.3800680002404053E-3</v>
      </c>
      <c r="H81" s="30"/>
      <c r="I81" s="29"/>
    </row>
    <row r="82" spans="1:9" ht="24" x14ac:dyDescent="0.25">
      <c r="A82" s="33" t="s">
        <v>68</v>
      </c>
      <c r="B82" s="26">
        <v>0.21831818714753837</v>
      </c>
      <c r="C82" s="27">
        <v>0.19769324571781532</v>
      </c>
      <c r="D82" s="27">
        <v>0.24297368240807496</v>
      </c>
      <c r="E82" s="27">
        <v>0.14970179015998827</v>
      </c>
      <c r="F82" s="27">
        <v>2.2147920132023647E-2</v>
      </c>
      <c r="G82" s="28">
        <v>0.16092013747282038</v>
      </c>
      <c r="H82" s="30"/>
      <c r="I82" s="29"/>
    </row>
    <row r="83" spans="1:9" ht="24" x14ac:dyDescent="0.25">
      <c r="A83" s="33" t="s">
        <v>69</v>
      </c>
      <c r="B83" s="26">
        <v>0</v>
      </c>
      <c r="C83" s="27">
        <v>7.595805659016598E-3</v>
      </c>
      <c r="D83" s="27">
        <v>3.0279392991323486E-3</v>
      </c>
      <c r="E83" s="27">
        <v>1.5492186263395167E-2</v>
      </c>
      <c r="F83" s="27">
        <v>3.0041693295763835E-2</v>
      </c>
      <c r="G83" s="28">
        <v>1.1945553776120837E-2</v>
      </c>
      <c r="H83" s="30"/>
      <c r="I83" s="29"/>
    </row>
    <row r="84" spans="1:9" x14ac:dyDescent="0.25">
      <c r="A84" s="33" t="s">
        <v>70</v>
      </c>
      <c r="B84" s="26">
        <v>0</v>
      </c>
      <c r="C84" s="27">
        <v>4.6636823600681807E-3</v>
      </c>
      <c r="D84" s="27">
        <v>1.0847872813572447E-2</v>
      </c>
      <c r="E84" s="27">
        <v>4.0099422876995628E-3</v>
      </c>
      <c r="F84" s="27">
        <v>8.6615044560695662E-3</v>
      </c>
      <c r="G84" s="28">
        <v>5.7373266776539061E-3</v>
      </c>
      <c r="H84" s="30"/>
      <c r="I84" s="29"/>
    </row>
    <row r="85" spans="1:9" ht="24" x14ac:dyDescent="0.25">
      <c r="A85" s="33" t="s">
        <v>71</v>
      </c>
      <c r="B85" s="26">
        <v>7.3598536586639745E-3</v>
      </c>
      <c r="C85" s="27">
        <v>1.031532694987854E-2</v>
      </c>
      <c r="D85" s="27">
        <v>6.4451701945304109E-3</v>
      </c>
      <c r="E85" s="27">
        <v>3.3300112412289064E-2</v>
      </c>
      <c r="F85" s="27">
        <v>0.15585031077059824</v>
      </c>
      <c r="G85" s="28">
        <v>4.6552254468423607E-2</v>
      </c>
      <c r="H85" s="30"/>
      <c r="I85" s="29"/>
    </row>
    <row r="86" spans="1:9" x14ac:dyDescent="0.25">
      <c r="A86" s="33" t="s">
        <v>72</v>
      </c>
      <c r="B86" s="26">
        <v>2.4547018507088684E-2</v>
      </c>
      <c r="C86" s="27">
        <v>1.6686387942162755E-2</v>
      </c>
      <c r="D86" s="27">
        <v>3.0318213965130604E-2</v>
      </c>
      <c r="E86" s="27">
        <v>4.8565793049779205E-2</v>
      </c>
      <c r="F86" s="27">
        <v>1.3380590652852865E-2</v>
      </c>
      <c r="G86" s="28">
        <v>2.6424407619440014E-2</v>
      </c>
      <c r="H86" s="30"/>
      <c r="I86" s="29"/>
    </row>
    <row r="87" spans="1:9" x14ac:dyDescent="0.25">
      <c r="A87" s="33" t="s">
        <v>73</v>
      </c>
      <c r="B87" s="26">
        <v>5.813636126905504E-3</v>
      </c>
      <c r="C87" s="27">
        <v>6.0944858363575702E-3</v>
      </c>
      <c r="D87" s="27">
        <v>5.1994450674011441E-3</v>
      </c>
      <c r="E87" s="27">
        <v>3.3692778074665072E-2</v>
      </c>
      <c r="F87" s="27">
        <v>0.31576066464391128</v>
      </c>
      <c r="G87" s="28">
        <v>8.1468842690377727E-2</v>
      </c>
      <c r="H87" s="30"/>
      <c r="I87" s="29"/>
    </row>
    <row r="88" spans="1:9" ht="24" x14ac:dyDescent="0.25">
      <c r="A88" s="33" t="s">
        <v>74</v>
      </c>
      <c r="B88" s="26">
        <v>0</v>
      </c>
      <c r="C88" s="27">
        <v>0</v>
      </c>
      <c r="D88" s="27">
        <v>1.1506439801251601E-3</v>
      </c>
      <c r="E88" s="27">
        <v>2.675974627920466E-2</v>
      </c>
      <c r="F88" s="27">
        <v>0.17062464695893856</v>
      </c>
      <c r="G88" s="28">
        <v>4.4190499098929442E-2</v>
      </c>
      <c r="H88" s="30"/>
      <c r="I88" s="29"/>
    </row>
    <row r="89" spans="1:9" ht="24" x14ac:dyDescent="0.25">
      <c r="A89" s="33" t="s">
        <v>75</v>
      </c>
      <c r="B89" s="26">
        <v>4.8862231714514508E-4</v>
      </c>
      <c r="C89" s="27">
        <v>1.4715132290778749E-2</v>
      </c>
      <c r="D89" s="27">
        <v>5.8562801951997975E-3</v>
      </c>
      <c r="E89" s="27">
        <v>2.5207243076291873E-2</v>
      </c>
      <c r="F89" s="27">
        <v>7.2321769781061224E-2</v>
      </c>
      <c r="G89" s="28">
        <v>2.5464724844096114E-2</v>
      </c>
      <c r="H89" s="30"/>
      <c r="I89" s="29"/>
    </row>
    <row r="90" spans="1:9" ht="24" x14ac:dyDescent="0.25">
      <c r="A90" s="33" t="s">
        <v>76</v>
      </c>
      <c r="B90" s="26">
        <v>0</v>
      </c>
      <c r="C90" s="27">
        <v>0</v>
      </c>
      <c r="D90" s="27">
        <v>0</v>
      </c>
      <c r="E90" s="27">
        <v>5.4554445609524445E-3</v>
      </c>
      <c r="F90" s="27">
        <v>1.6293634840966891E-2</v>
      </c>
      <c r="G90" s="28">
        <v>4.7802196444462859E-3</v>
      </c>
      <c r="H90" s="30"/>
      <c r="I90" s="29"/>
    </row>
    <row r="91" spans="1:9" ht="24" x14ac:dyDescent="0.25">
      <c r="A91" s="33" t="s">
        <v>77</v>
      </c>
      <c r="B91" s="26">
        <v>4.8862231714514508E-4</v>
      </c>
      <c r="C91" s="27">
        <v>1.4715132290778749E-2</v>
      </c>
      <c r="D91" s="27">
        <v>5.8562801951997975E-3</v>
      </c>
      <c r="E91" s="27">
        <v>2.5207243076291873E-2</v>
      </c>
      <c r="F91" s="27">
        <v>7.2321769781061224E-2</v>
      </c>
      <c r="G91" s="28">
        <v>2.5464724844096114E-2</v>
      </c>
      <c r="H91" s="30"/>
      <c r="I91" s="29"/>
    </row>
    <row r="92" spans="1:9" x14ac:dyDescent="0.25">
      <c r="A92" s="33" t="s">
        <v>78</v>
      </c>
      <c r="B92" s="26">
        <v>6.7707185191348282E-3</v>
      </c>
      <c r="C92" s="27">
        <v>2.4535311143863311E-2</v>
      </c>
      <c r="D92" s="27">
        <v>1.8058279440234842E-2</v>
      </c>
      <c r="E92" s="27">
        <v>3.8080854574585841E-2</v>
      </c>
      <c r="F92" s="27">
        <v>3.2052205296040623E-2</v>
      </c>
      <c r="G92" s="28">
        <v>2.4349218999437122E-2</v>
      </c>
      <c r="H92" s="30"/>
      <c r="I92" s="29"/>
    </row>
    <row r="93" spans="1:9" x14ac:dyDescent="0.25">
      <c r="A93" s="33" t="s">
        <v>79</v>
      </c>
      <c r="B93" s="26">
        <v>0.12768098522652027</v>
      </c>
      <c r="C93" s="27">
        <v>0.26510613154294943</v>
      </c>
      <c r="D93" s="27">
        <v>0.33296284922104241</v>
      </c>
      <c r="E93" s="27">
        <v>0.31070497878633763</v>
      </c>
      <c r="F93" s="27">
        <v>0.20371846248267655</v>
      </c>
      <c r="G93" s="28">
        <v>0.24732087461574895</v>
      </c>
      <c r="H93" s="30"/>
      <c r="I93" s="29"/>
    </row>
    <row r="94" spans="1:9" x14ac:dyDescent="0.25">
      <c r="A94" s="33" t="s">
        <v>80</v>
      </c>
      <c r="B94" s="26">
        <v>0.30820519972081123</v>
      </c>
      <c r="C94" s="27">
        <v>0.22933437714136326</v>
      </c>
      <c r="D94" s="27">
        <v>0.21003672515732075</v>
      </c>
      <c r="E94" s="27">
        <v>0.20434025177190038</v>
      </c>
      <c r="F94" s="27">
        <v>5.3631298966513231E-2</v>
      </c>
      <c r="G94" s="28">
        <v>0.19580850194603125</v>
      </c>
      <c r="H94" s="30"/>
      <c r="I94" s="29"/>
    </row>
    <row r="95" spans="1:9" x14ac:dyDescent="0.25">
      <c r="A95" s="33" t="s">
        <v>81</v>
      </c>
      <c r="B95" s="26">
        <v>5.1213044658247105E-4</v>
      </c>
      <c r="C95" s="27">
        <v>3.4881974485730565E-3</v>
      </c>
      <c r="D95" s="27">
        <v>3.6437010598334282E-3</v>
      </c>
      <c r="E95" s="27">
        <v>1.6437718130588145E-3</v>
      </c>
      <c r="F95" s="27">
        <v>0</v>
      </c>
      <c r="G95" s="28">
        <v>1.7955677568077461E-3</v>
      </c>
      <c r="H95" s="30"/>
      <c r="I95" s="29"/>
    </row>
    <row r="96" spans="1:9" x14ac:dyDescent="0.25">
      <c r="A96" s="33" t="s">
        <v>82</v>
      </c>
      <c r="B96" s="26">
        <v>0</v>
      </c>
      <c r="C96" s="27">
        <v>0</v>
      </c>
      <c r="D96" s="27">
        <v>0</v>
      </c>
      <c r="E96" s="27">
        <v>6.5312906411819178E-4</v>
      </c>
      <c r="F96" s="27">
        <v>8.25377151972741E-4</v>
      </c>
      <c r="G96" s="28">
        <v>3.1767294096275001E-4</v>
      </c>
      <c r="H96" s="30"/>
      <c r="I96" s="29"/>
    </row>
    <row r="97" spans="1:9" x14ac:dyDescent="0.25">
      <c r="A97" s="33" t="s">
        <v>83</v>
      </c>
      <c r="B97" s="26">
        <v>1.3365695513506819E-2</v>
      </c>
      <c r="C97" s="27">
        <v>2.558753881718193E-2</v>
      </c>
      <c r="D97" s="27">
        <v>1.9510042686994165E-2</v>
      </c>
      <c r="E97" s="27">
        <v>5.5040398256551548E-2</v>
      </c>
      <c r="F97" s="27">
        <v>3.76819843671252E-2</v>
      </c>
      <c r="G97" s="28">
        <v>3.07515263340436E-2</v>
      </c>
      <c r="H97" s="30"/>
      <c r="I97" s="29"/>
    </row>
    <row r="98" spans="1:9" ht="24" x14ac:dyDescent="0.25">
      <c r="A98" s="33" t="s">
        <v>84</v>
      </c>
      <c r="B98" s="26">
        <v>0.53574547864477184</v>
      </c>
      <c r="C98" s="27">
        <v>0.43025474651034318</v>
      </c>
      <c r="D98" s="27">
        <v>0.40047816872990855</v>
      </c>
      <c r="E98" s="27">
        <v>0.2849290991031776</v>
      </c>
      <c r="F98" s="27">
        <v>9.4695297469612832E-2</v>
      </c>
      <c r="G98" s="28">
        <v>0.33947355506048915</v>
      </c>
      <c r="H98" s="30"/>
      <c r="I98" s="29"/>
    </row>
    <row r="99" spans="1:9" ht="24" x14ac:dyDescent="0.25">
      <c r="A99" s="33" t="s">
        <v>85</v>
      </c>
      <c r="B99" s="26">
        <v>0</v>
      </c>
      <c r="C99" s="27">
        <v>0</v>
      </c>
      <c r="D99" s="27">
        <v>0</v>
      </c>
      <c r="E99" s="27">
        <v>0</v>
      </c>
      <c r="F99" s="27">
        <v>9.3315894050069958E-4</v>
      </c>
      <c r="G99" s="28">
        <v>2.1114147435847235E-4</v>
      </c>
      <c r="H99" s="30"/>
      <c r="I99" s="29"/>
    </row>
    <row r="100" spans="1:9" ht="24" x14ac:dyDescent="0.25">
      <c r="A100" s="33" t="s">
        <v>86</v>
      </c>
      <c r="B100" s="26">
        <v>0.99052495322393042</v>
      </c>
      <c r="C100" s="27">
        <v>0.85269708037375269</v>
      </c>
      <c r="D100" s="27">
        <v>0.26100045937915833</v>
      </c>
      <c r="E100" s="27">
        <v>7.0322416302767393E-2</v>
      </c>
      <c r="F100" s="27">
        <v>3.9524562410103289E-3</v>
      </c>
      <c r="G100" s="28">
        <v>0.41673319506598044</v>
      </c>
      <c r="H100" s="30"/>
      <c r="I100" s="29"/>
    </row>
    <row r="101" spans="1:9" ht="24" x14ac:dyDescent="0.25">
      <c r="A101" s="33" t="s">
        <v>87</v>
      </c>
      <c r="B101" s="26">
        <v>5.8668701448869138E-3</v>
      </c>
      <c r="C101" s="27">
        <v>4.5398880724967089E-3</v>
      </c>
      <c r="D101" s="27">
        <v>5.3915919504582263E-3</v>
      </c>
      <c r="E101" s="27">
        <v>1.8664234861361234E-3</v>
      </c>
      <c r="F101" s="27">
        <v>0</v>
      </c>
      <c r="G101" s="28">
        <v>3.3909187211149058E-3</v>
      </c>
      <c r="H101" s="30"/>
      <c r="I101" s="29"/>
    </row>
    <row r="102" spans="1:9" x14ac:dyDescent="0.25">
      <c r="A102" s="33" t="s">
        <v>88</v>
      </c>
      <c r="B102" s="26">
        <v>3.6081766311831351E-3</v>
      </c>
      <c r="C102" s="27">
        <v>0.14017905448689369</v>
      </c>
      <c r="D102" s="27">
        <v>0.70841403496657651</v>
      </c>
      <c r="E102" s="27">
        <v>0.82271073198472122</v>
      </c>
      <c r="F102" s="27">
        <v>0.70655311797304465</v>
      </c>
      <c r="G102" s="28">
        <v>0.4879887558935464</v>
      </c>
      <c r="H102" s="30"/>
      <c r="I102" s="29"/>
    </row>
    <row r="103" spans="1:9" ht="24" x14ac:dyDescent="0.25">
      <c r="A103" s="33" t="s">
        <v>89</v>
      </c>
      <c r="B103" s="26">
        <v>0</v>
      </c>
      <c r="C103" s="27">
        <v>0</v>
      </c>
      <c r="D103" s="27">
        <v>0</v>
      </c>
      <c r="E103" s="27">
        <v>2.446833521142461E-3</v>
      </c>
      <c r="F103" s="27">
        <v>1.3098266137969836E-2</v>
      </c>
      <c r="G103" s="28">
        <v>3.4541470497675918E-3</v>
      </c>
      <c r="H103" s="30"/>
      <c r="I103" s="29"/>
    </row>
    <row r="104" spans="1:9" x14ac:dyDescent="0.25">
      <c r="A104" s="33" t="s">
        <v>90</v>
      </c>
      <c r="B104" s="26">
        <v>0</v>
      </c>
      <c r="C104" s="27">
        <v>6.231225655572931E-4</v>
      </c>
      <c r="D104" s="27">
        <v>0</v>
      </c>
      <c r="E104" s="27">
        <v>5.7530587477586971E-3</v>
      </c>
      <c r="F104" s="27">
        <v>6.5756913989413884E-2</v>
      </c>
      <c r="G104" s="28">
        <v>1.6151760871548362E-2</v>
      </c>
      <c r="H104" s="30"/>
      <c r="I104" s="29"/>
    </row>
    <row r="105" spans="1:9" x14ac:dyDescent="0.25">
      <c r="A105" s="33" t="s">
        <v>91</v>
      </c>
      <c r="B105" s="26">
        <v>0</v>
      </c>
      <c r="C105" s="27">
        <v>1.049291509823446E-3</v>
      </c>
      <c r="D105" s="27">
        <v>2.0818047375373825E-2</v>
      </c>
      <c r="E105" s="27">
        <v>8.3730615234002673E-2</v>
      </c>
      <c r="F105" s="27">
        <v>0.20971977732858135</v>
      </c>
      <c r="G105" s="28">
        <v>6.8420564409627793E-2</v>
      </c>
      <c r="H105" s="30"/>
      <c r="I105" s="29"/>
    </row>
    <row r="106" spans="1:9" x14ac:dyDescent="0.25">
      <c r="A106" s="33" t="s">
        <v>92</v>
      </c>
      <c r="B106" s="26">
        <v>0</v>
      </c>
      <c r="C106" s="27">
        <v>0</v>
      </c>
      <c r="D106" s="27">
        <v>9.178546997103326E-4</v>
      </c>
      <c r="E106" s="27">
        <v>0</v>
      </c>
      <c r="F106" s="27">
        <v>3.7032422963612777E-4</v>
      </c>
      <c r="G106" s="28">
        <v>2.5937336545643939E-4</v>
      </c>
      <c r="H106" s="30"/>
      <c r="I106" s="29"/>
    </row>
    <row r="107" spans="1:9" ht="24" x14ac:dyDescent="0.25">
      <c r="A107" s="33" t="s">
        <v>93</v>
      </c>
      <c r="B107" s="26">
        <v>0.77054438782957246</v>
      </c>
      <c r="C107" s="27">
        <v>0.54128141545710506</v>
      </c>
      <c r="D107" s="27">
        <v>0.22403105128817166</v>
      </c>
      <c r="E107" s="27">
        <v>5.142340936595792E-2</v>
      </c>
      <c r="F107" s="27">
        <v>7.6402618323377159E-4</v>
      </c>
      <c r="G107" s="28">
        <v>0.30350342876274217</v>
      </c>
      <c r="H107" s="30"/>
      <c r="I107" s="29"/>
    </row>
    <row r="108" spans="1:9" ht="24" x14ac:dyDescent="0.25">
      <c r="A108" s="33" t="s">
        <v>94</v>
      </c>
      <c r="B108" s="26">
        <v>0.1832587381751177</v>
      </c>
      <c r="C108" s="27">
        <v>0.4134827793068972</v>
      </c>
      <c r="D108" s="27">
        <v>0.33053343732686324</v>
      </c>
      <c r="E108" s="27">
        <v>9.0801996657979347E-2</v>
      </c>
      <c r="F108" s="27">
        <v>1.4468150381027719E-2</v>
      </c>
      <c r="G108" s="28">
        <v>0.19906659250861158</v>
      </c>
      <c r="H108" s="30"/>
      <c r="I108" s="29"/>
    </row>
    <row r="109" spans="1:9" x14ac:dyDescent="0.25">
      <c r="A109" s="33" t="s">
        <v>95</v>
      </c>
      <c r="B109" s="26">
        <v>1.8555020776500036E-2</v>
      </c>
      <c r="C109" s="27">
        <v>1.3711423948859554E-2</v>
      </c>
      <c r="D109" s="27">
        <v>8.9046595200586748E-4</v>
      </c>
      <c r="E109" s="27">
        <v>3.2881123253491358E-3</v>
      </c>
      <c r="F109" s="27">
        <v>0</v>
      </c>
      <c r="G109" s="28">
        <v>6.9840238700008567E-3</v>
      </c>
      <c r="H109" s="30"/>
      <c r="I109" s="29"/>
    </row>
    <row r="110" spans="1:9" ht="24" x14ac:dyDescent="0.25">
      <c r="A110" s="33" t="s">
        <v>96</v>
      </c>
      <c r="B110" s="26">
        <v>1.368176090249742E-2</v>
      </c>
      <c r="C110" s="27">
        <v>9.8018549038119546E-3</v>
      </c>
      <c r="D110" s="27">
        <v>6.3871276156193223E-3</v>
      </c>
      <c r="E110" s="27">
        <v>2.420514256113828E-3</v>
      </c>
      <c r="F110" s="27">
        <v>0</v>
      </c>
      <c r="G110" s="28">
        <v>6.1857478789456048E-3</v>
      </c>
      <c r="H110" s="30"/>
      <c r="I110" s="29"/>
    </row>
    <row r="111" spans="1:9" ht="24" x14ac:dyDescent="0.25">
      <c r="A111" s="33" t="s">
        <v>97</v>
      </c>
      <c r="B111" s="26">
        <v>0</v>
      </c>
      <c r="C111" s="27">
        <v>0</v>
      </c>
      <c r="D111" s="27">
        <v>1.1240338156132184E-3</v>
      </c>
      <c r="E111" s="27">
        <v>4.1552195529858554E-4</v>
      </c>
      <c r="F111" s="27">
        <v>0</v>
      </c>
      <c r="G111" s="28">
        <v>2.9831382320087116E-4</v>
      </c>
      <c r="H111" s="30"/>
      <c r="I111" s="29"/>
    </row>
    <row r="112" spans="1:9" x14ac:dyDescent="0.25">
      <c r="A112" s="33" t="s">
        <v>98</v>
      </c>
      <c r="B112" s="26">
        <v>0</v>
      </c>
      <c r="C112" s="27">
        <v>1.0755487351495409E-2</v>
      </c>
      <c r="D112" s="27">
        <v>5.1875653776550637E-2</v>
      </c>
      <c r="E112" s="27">
        <v>7.4925423029652424E-2</v>
      </c>
      <c r="F112" s="27">
        <v>8.1506954896494829E-2</v>
      </c>
      <c r="G112" s="28">
        <v>4.5456827843302766E-2</v>
      </c>
      <c r="H112" s="30"/>
      <c r="I112" s="29"/>
    </row>
    <row r="113" spans="1:9" ht="24" x14ac:dyDescent="0.25">
      <c r="A113" s="33" t="s">
        <v>99</v>
      </c>
      <c r="B113" s="26">
        <v>0</v>
      </c>
      <c r="C113" s="27">
        <v>4.0183699700037361E-3</v>
      </c>
      <c r="D113" s="27">
        <v>0.37234686282401636</v>
      </c>
      <c r="E113" s="27">
        <v>0.74173941410958377</v>
      </c>
      <c r="F113" s="27">
        <v>0.89155398332443914</v>
      </c>
      <c r="G113" s="28">
        <v>0.42241095465328987</v>
      </c>
      <c r="H113" s="30"/>
      <c r="I113" s="29"/>
    </row>
    <row r="114" spans="1:9" ht="24" x14ac:dyDescent="0.25">
      <c r="A114" s="33" t="s">
        <v>100</v>
      </c>
      <c r="B114" s="26">
        <v>1.3960092316312334E-2</v>
      </c>
      <c r="C114" s="27">
        <v>8.6455972410635158E-4</v>
      </c>
      <c r="D114" s="27">
        <v>6.4048514678620681E-3</v>
      </c>
      <c r="E114" s="27">
        <v>1.8377555440581932E-2</v>
      </c>
      <c r="F114" s="27">
        <v>1.1332109906110074E-2</v>
      </c>
      <c r="G114" s="28">
        <v>1.0282439283871077E-2</v>
      </c>
      <c r="H114" s="30"/>
      <c r="I114" s="29"/>
    </row>
    <row r="115" spans="1:9" ht="36" x14ac:dyDescent="0.25">
      <c r="A115" s="33" t="s">
        <v>101</v>
      </c>
      <c r="B115" s="26">
        <v>0</v>
      </c>
      <c r="C115" s="27">
        <v>0</v>
      </c>
      <c r="D115" s="27">
        <v>1.1240338156132184E-3</v>
      </c>
      <c r="E115" s="27">
        <v>0</v>
      </c>
      <c r="F115" s="27">
        <v>0</v>
      </c>
      <c r="G115" s="28">
        <v>2.1502306890314749E-4</v>
      </c>
      <c r="H115" s="30"/>
      <c r="I115" s="29"/>
    </row>
    <row r="116" spans="1:9" x14ac:dyDescent="0.25">
      <c r="A116" s="33" t="s">
        <v>102</v>
      </c>
      <c r="B116" s="26">
        <v>0</v>
      </c>
      <c r="C116" s="27">
        <v>5.5710968650708138E-3</v>
      </c>
      <c r="D116" s="27">
        <v>3.5214971958284235E-3</v>
      </c>
      <c r="E116" s="27">
        <v>3.4381321360122418E-3</v>
      </c>
      <c r="F116" s="27">
        <v>3.747753086932605E-4</v>
      </c>
      <c r="G116" s="28">
        <v>2.5210420520165103E-3</v>
      </c>
      <c r="H116" s="30"/>
      <c r="I116" s="29"/>
    </row>
    <row r="117" spans="1:9" ht="24" x14ac:dyDescent="0.25">
      <c r="A117" s="33" t="s">
        <v>103</v>
      </c>
      <c r="B117" s="26">
        <v>0.85533920802458629</v>
      </c>
      <c r="C117" s="27">
        <v>0.26070898239553136</v>
      </c>
      <c r="D117" s="27">
        <v>3.5805232902507533E-2</v>
      </c>
      <c r="E117" s="27">
        <v>8.5172467507574501E-3</v>
      </c>
      <c r="F117" s="27">
        <v>0</v>
      </c>
      <c r="G117" s="28">
        <v>0.22071587361334233</v>
      </c>
      <c r="H117" s="30"/>
      <c r="I117" s="29"/>
    </row>
    <row r="118" spans="1:9" ht="24" x14ac:dyDescent="0.25">
      <c r="A118" s="33" t="s">
        <v>104</v>
      </c>
      <c r="B118" s="26">
        <v>5.0516974635587762E-2</v>
      </c>
      <c r="C118" s="27">
        <v>6.7883313802402256E-2</v>
      </c>
      <c r="D118" s="27">
        <v>1.6817118513210286E-2</v>
      </c>
      <c r="E118" s="27">
        <v>4.1160537785316884E-4</v>
      </c>
      <c r="F118" s="27">
        <v>0</v>
      </c>
      <c r="G118" s="28">
        <v>2.594265495103484E-2</v>
      </c>
      <c r="H118" s="30"/>
      <c r="I118" s="29"/>
    </row>
    <row r="119" spans="1:9" x14ac:dyDescent="0.25">
      <c r="A119" s="33" t="s">
        <v>105</v>
      </c>
      <c r="B119" s="26">
        <v>4.2569794086116011E-2</v>
      </c>
      <c r="C119" s="27">
        <v>2.4754703745364537E-2</v>
      </c>
      <c r="D119" s="27">
        <v>1.8712439185924312E-2</v>
      </c>
      <c r="E119" s="27">
        <v>7.5886743070748292E-3</v>
      </c>
      <c r="F119" s="27">
        <v>2.2984788969997272E-3</v>
      </c>
      <c r="G119" s="28">
        <v>1.8449492662183362E-2</v>
      </c>
      <c r="H119" s="30"/>
      <c r="I119" s="29"/>
    </row>
    <row r="120" spans="1:9" ht="24" x14ac:dyDescent="0.25">
      <c r="A120" s="33" t="s">
        <v>106</v>
      </c>
      <c r="B120" s="26">
        <v>0</v>
      </c>
      <c r="C120" s="27">
        <v>0</v>
      </c>
      <c r="D120" s="27">
        <v>0</v>
      </c>
      <c r="E120" s="27">
        <v>6.9545145781854613E-4</v>
      </c>
      <c r="F120" s="27">
        <v>6.1982231761728058E-4</v>
      </c>
      <c r="G120" s="28">
        <v>2.796464781228989E-4</v>
      </c>
      <c r="H120" s="30"/>
      <c r="I120" s="29"/>
    </row>
    <row r="121" spans="1:9" x14ac:dyDescent="0.25">
      <c r="A121" s="33" t="s">
        <v>107</v>
      </c>
      <c r="B121" s="26">
        <v>3.3163134595681765E-2</v>
      </c>
      <c r="C121" s="27">
        <v>0.54997397546673088</v>
      </c>
      <c r="D121" s="27">
        <v>0.81383438102298866</v>
      </c>
      <c r="E121" s="27">
        <v>0.80837405539301022</v>
      </c>
      <c r="F121" s="27">
        <v>0.79015768567202427</v>
      </c>
      <c r="G121" s="28">
        <v>0.60875180848874699</v>
      </c>
      <c r="H121" s="30"/>
      <c r="I121" s="29"/>
    </row>
    <row r="122" spans="1:9" x14ac:dyDescent="0.25">
      <c r="A122" s="33" t="s">
        <v>108</v>
      </c>
      <c r="B122" s="26">
        <v>9.2934701097445085E-3</v>
      </c>
      <c r="C122" s="27">
        <v>8.8089817535372747E-3</v>
      </c>
      <c r="D122" s="27">
        <v>1.1541734981466958E-2</v>
      </c>
      <c r="E122" s="27">
        <v>7.9465384538311163E-3</v>
      </c>
      <c r="F122" s="27">
        <v>1.9894366619955741E-3</v>
      </c>
      <c r="G122" s="28">
        <v>7.7075641533485726E-3</v>
      </c>
      <c r="H122" s="30"/>
      <c r="I122" s="29"/>
    </row>
    <row r="123" spans="1:9" x14ac:dyDescent="0.25">
      <c r="A123" s="33" t="s">
        <v>109</v>
      </c>
      <c r="B123" s="26">
        <v>0</v>
      </c>
      <c r="C123" s="27">
        <v>0</v>
      </c>
      <c r="D123" s="27">
        <v>0</v>
      </c>
      <c r="E123" s="27">
        <v>6.8314064275837262E-4</v>
      </c>
      <c r="F123" s="27">
        <v>4.6014531064512906E-3</v>
      </c>
      <c r="G123" s="28">
        <v>1.1780836220014539E-3</v>
      </c>
      <c r="H123" s="30"/>
      <c r="I123" s="29"/>
    </row>
    <row r="124" spans="1:9" ht="24" x14ac:dyDescent="0.25">
      <c r="A124" s="33" t="s">
        <v>110</v>
      </c>
      <c r="B124" s="26">
        <v>0</v>
      </c>
      <c r="C124" s="27">
        <v>1.5860606706004445E-2</v>
      </c>
      <c r="D124" s="27">
        <v>2.2752175720359719E-2</v>
      </c>
      <c r="E124" s="27">
        <v>3.3462929648217871E-2</v>
      </c>
      <c r="F124" s="27">
        <v>3.4223593403145174E-2</v>
      </c>
      <c r="G124" s="28">
        <v>2.1859591026930796E-2</v>
      </c>
      <c r="H124" s="30"/>
      <c r="I124" s="29"/>
    </row>
    <row r="125" spans="1:9" ht="24" x14ac:dyDescent="0.25">
      <c r="A125" s="33" t="s">
        <v>111</v>
      </c>
      <c r="B125" s="26">
        <v>8.3638420944098131E-3</v>
      </c>
      <c r="C125" s="27">
        <v>7.2009436130428761E-2</v>
      </c>
      <c r="D125" s="27">
        <v>7.7964603839850377E-2</v>
      </c>
      <c r="E125" s="27">
        <v>0.11915043724520862</v>
      </c>
      <c r="F125" s="27">
        <v>0.16571409838746498</v>
      </c>
      <c r="G125" s="28">
        <v>9.1751187148125801E-2</v>
      </c>
      <c r="H125" s="30"/>
      <c r="I125" s="29"/>
    </row>
    <row r="126" spans="1:9" ht="24" x14ac:dyDescent="0.25">
      <c r="A126" s="33" t="s">
        <v>112</v>
      </c>
      <c r="B126" s="26">
        <v>0</v>
      </c>
      <c r="C126" s="27">
        <v>0</v>
      </c>
      <c r="D126" s="27">
        <v>0</v>
      </c>
      <c r="E126" s="27">
        <v>0</v>
      </c>
      <c r="F126" s="27">
        <v>5.400302966815736E-3</v>
      </c>
      <c r="G126" s="28">
        <v>1.2219010941309685E-3</v>
      </c>
      <c r="H126" s="30"/>
      <c r="I126" s="29"/>
    </row>
    <row r="127" spans="1:9" x14ac:dyDescent="0.25">
      <c r="A127" s="33" t="s">
        <v>113</v>
      </c>
      <c r="B127" s="26">
        <v>0</v>
      </c>
      <c r="C127" s="27">
        <v>0</v>
      </c>
      <c r="D127" s="27">
        <v>5.2386588798805579E-4</v>
      </c>
      <c r="E127" s="27">
        <v>8.5615299720163236E-4</v>
      </c>
      <c r="F127" s="27">
        <v>2.9481565068880455E-2</v>
      </c>
      <c r="G127" s="28">
        <v>6.9424827337333473E-3</v>
      </c>
      <c r="H127" s="30"/>
      <c r="I127" s="29"/>
    </row>
    <row r="128" spans="1:9" x14ac:dyDescent="0.25">
      <c r="A128" s="33" t="s">
        <v>114</v>
      </c>
      <c r="B128" s="26">
        <v>0</v>
      </c>
      <c r="C128" s="27">
        <v>0</v>
      </c>
      <c r="D128" s="27">
        <v>0</v>
      </c>
      <c r="E128" s="27">
        <v>0</v>
      </c>
      <c r="F128" s="27">
        <v>1.4003205672085117E-3</v>
      </c>
      <c r="G128" s="28">
        <v>3.1684393333492787E-4</v>
      </c>
      <c r="H128" s="30"/>
      <c r="I128" s="29"/>
    </row>
    <row r="129" spans="1:9" ht="36" x14ac:dyDescent="0.25">
      <c r="A129" s="33" t="s">
        <v>115</v>
      </c>
      <c r="B129" s="26">
        <v>0</v>
      </c>
      <c r="C129" s="27">
        <v>1.0626312005068689E-2</v>
      </c>
      <c r="D129" s="27">
        <v>3.2926067727286609E-2</v>
      </c>
      <c r="E129" s="27">
        <v>0.23075234425587854</v>
      </c>
      <c r="F129" s="27">
        <v>0.72041261534347834</v>
      </c>
      <c r="G129" s="28">
        <v>0.21760440544159812</v>
      </c>
      <c r="H129" s="30"/>
      <c r="I129" s="29"/>
    </row>
    <row r="130" spans="1:9" ht="24" x14ac:dyDescent="0.25">
      <c r="A130" s="33" t="s">
        <v>116</v>
      </c>
      <c r="B130" s="26">
        <v>0</v>
      </c>
      <c r="C130" s="27">
        <v>0</v>
      </c>
      <c r="D130" s="27">
        <v>3.0434355876169316E-4</v>
      </c>
      <c r="E130" s="27">
        <v>1.6490390511790215E-3</v>
      </c>
      <c r="F130" s="27">
        <v>6.3993951558595687E-3</v>
      </c>
      <c r="G130" s="28">
        <v>1.8367280618650057E-3</v>
      </c>
      <c r="H130" s="30"/>
      <c r="I130" s="29"/>
    </row>
    <row r="131" spans="1:9" ht="24" x14ac:dyDescent="0.25">
      <c r="A131" s="33" t="s">
        <v>117</v>
      </c>
      <c r="B131" s="26">
        <v>4.0962899863492327E-3</v>
      </c>
      <c r="C131" s="27">
        <v>2.4086726990425944E-3</v>
      </c>
      <c r="D131" s="27">
        <v>1.5799014576693964E-2</v>
      </c>
      <c r="E131" s="27">
        <v>4.6708536453636408E-2</v>
      </c>
      <c r="F131" s="27">
        <v>4.0776408714809677E-2</v>
      </c>
      <c r="G131" s="28">
        <v>2.2850805439036028E-2</v>
      </c>
      <c r="H131" s="30"/>
      <c r="I131" s="29"/>
    </row>
    <row r="132" spans="1:9" ht="24" x14ac:dyDescent="0.25">
      <c r="A132" s="33" t="s">
        <v>118</v>
      </c>
      <c r="B132" s="26">
        <v>0.96894814184424105</v>
      </c>
      <c r="C132" s="27">
        <v>0.97888728528091762</v>
      </c>
      <c r="D132" s="27">
        <v>0.94425556013237677</v>
      </c>
      <c r="E132" s="27">
        <v>0.69605362059915754</v>
      </c>
      <c r="F132" s="27">
        <v>0.1817966904542597</v>
      </c>
      <c r="G132" s="28">
        <v>0.73333325817359329</v>
      </c>
      <c r="H132" s="30"/>
      <c r="I132" s="29"/>
    </row>
    <row r="133" spans="1:9" ht="24" x14ac:dyDescent="0.25">
      <c r="A133" s="33" t="s">
        <v>119</v>
      </c>
      <c r="B133" s="26">
        <v>2.0239884748498926E-2</v>
      </c>
      <c r="C133" s="27">
        <v>1.3876211833030838E-3</v>
      </c>
      <c r="D133" s="27">
        <v>0</v>
      </c>
      <c r="E133" s="27">
        <v>1.7716309718235712E-3</v>
      </c>
      <c r="F133" s="27">
        <v>0</v>
      </c>
      <c r="G133" s="28">
        <v>4.4541468731772544E-3</v>
      </c>
      <c r="H133" s="30"/>
      <c r="I133" s="29"/>
    </row>
    <row r="134" spans="1:9" x14ac:dyDescent="0.25">
      <c r="A134" s="33" t="s">
        <v>120</v>
      </c>
      <c r="B134" s="26">
        <v>0</v>
      </c>
      <c r="C134" s="27">
        <v>0</v>
      </c>
      <c r="D134" s="27">
        <v>1.1037427670807509E-3</v>
      </c>
      <c r="E134" s="27">
        <v>4.6237498620978461E-3</v>
      </c>
      <c r="F134" s="27">
        <v>9.7723039599918911E-4</v>
      </c>
      <c r="G134" s="28">
        <v>1.3590785316841048E-3</v>
      </c>
      <c r="H134" s="30"/>
      <c r="I134" s="29"/>
    </row>
    <row r="135" spans="1:9" ht="24" x14ac:dyDescent="0.25">
      <c r="A135" s="33" t="s">
        <v>121</v>
      </c>
      <c r="B135" s="26">
        <v>1.7488981990181425E-3</v>
      </c>
      <c r="C135" s="27">
        <v>0</v>
      </c>
      <c r="D135" s="27">
        <v>0</v>
      </c>
      <c r="E135" s="27">
        <v>0</v>
      </c>
      <c r="F135" s="27">
        <v>0</v>
      </c>
      <c r="G135" s="28">
        <v>3.3108820804501893E-4</v>
      </c>
      <c r="H135" s="30"/>
      <c r="I135" s="29"/>
    </row>
    <row r="136" spans="1:9" x14ac:dyDescent="0.25">
      <c r="A136" s="35" t="s">
        <v>122</v>
      </c>
      <c r="B136" s="36">
        <v>4.9667852218925283E-3</v>
      </c>
      <c r="C136" s="37">
        <v>6.6901088316688381E-3</v>
      </c>
      <c r="D136" s="37">
        <v>4.1381271033922515E-3</v>
      </c>
      <c r="E136" s="37">
        <v>5.0763092011255756E-3</v>
      </c>
      <c r="F136" s="37">
        <v>1.2960039778387144E-2</v>
      </c>
      <c r="G136" s="38">
        <v>6.9708625469371783E-3</v>
      </c>
      <c r="H136" s="30"/>
      <c r="I136" s="29"/>
    </row>
    <row r="137" spans="1:9" s="29" customFormat="1" x14ac:dyDescent="0.25">
      <c r="A137" s="34"/>
      <c r="B137" s="30"/>
      <c r="C137" s="30"/>
      <c r="D137" s="30"/>
      <c r="E137" s="30"/>
      <c r="F137" s="30"/>
      <c r="G137" s="30"/>
      <c r="H137" s="30"/>
    </row>
    <row r="138" spans="1:9" s="29" customFormat="1" x14ac:dyDescent="0.25">
      <c r="A138" s="34"/>
      <c r="B138" s="30"/>
      <c r="C138" s="30"/>
      <c r="D138" s="30"/>
      <c r="E138" s="30"/>
      <c r="F138" s="30"/>
      <c r="G138" s="30"/>
      <c r="H138" s="30"/>
    </row>
    <row r="139" spans="1:9" s="29" customFormat="1" x14ac:dyDescent="0.25">
      <c r="A139" s="34"/>
      <c r="B139" s="30"/>
      <c r="C139" s="30"/>
      <c r="D139" s="30"/>
      <c r="E139" s="30"/>
      <c r="F139" s="30"/>
      <c r="G139" s="30"/>
      <c r="H139" s="30"/>
    </row>
    <row r="140" spans="1:9" s="29" customFormat="1" x14ac:dyDescent="0.25">
      <c r="A140" s="34"/>
      <c r="B140" s="30"/>
      <c r="C140" s="30"/>
      <c r="D140" s="30"/>
      <c r="E140" s="30"/>
      <c r="F140" s="30"/>
      <c r="G140" s="30"/>
      <c r="H140" s="30"/>
    </row>
    <row r="141" spans="1:9" s="29" customFormat="1" x14ac:dyDescent="0.25">
      <c r="A141" s="34"/>
      <c r="B141" s="30"/>
      <c r="C141" s="30"/>
      <c r="D141" s="30"/>
      <c r="E141" s="30"/>
      <c r="F141" s="30"/>
      <c r="G141" s="30"/>
      <c r="H141" s="30"/>
    </row>
    <row r="142" spans="1:9" s="29" customFormat="1" x14ac:dyDescent="0.25">
      <c r="A142" s="34"/>
      <c r="B142" s="30"/>
      <c r="C142" s="30"/>
      <c r="D142" s="30"/>
      <c r="E142" s="30"/>
      <c r="F142" s="30"/>
      <c r="G142" s="30"/>
      <c r="H142" s="30"/>
    </row>
    <row r="143" spans="1:9" s="29" customFormat="1" x14ac:dyDescent="0.25">
      <c r="A143" s="34"/>
      <c r="B143" s="30"/>
      <c r="C143" s="30"/>
      <c r="D143" s="30"/>
      <c r="E143" s="30"/>
      <c r="F143" s="30"/>
      <c r="G143" s="30"/>
      <c r="H143" s="30"/>
    </row>
    <row r="144" spans="1:9" s="29" customFormat="1" x14ac:dyDescent="0.25">
      <c r="A144" s="34"/>
      <c r="B144" s="30"/>
      <c r="C144" s="30"/>
      <c r="D144" s="30"/>
      <c r="E144" s="30"/>
      <c r="F144" s="30"/>
      <c r="G144" s="30"/>
      <c r="H144" s="30"/>
    </row>
    <row r="145" spans="1:8" s="29" customFormat="1" x14ac:dyDescent="0.25">
      <c r="A145" s="34"/>
      <c r="B145" s="30"/>
      <c r="C145" s="30"/>
      <c r="D145" s="30"/>
      <c r="E145" s="30"/>
      <c r="F145" s="30"/>
      <c r="G145" s="30"/>
      <c r="H145" s="30"/>
    </row>
    <row r="146" spans="1:8" s="29" customFormat="1" x14ac:dyDescent="0.25">
      <c r="A146" s="34"/>
      <c r="B146" s="30"/>
      <c r="C146" s="30"/>
      <c r="D146" s="30"/>
      <c r="E146" s="30"/>
      <c r="F146" s="30"/>
      <c r="G146" s="30"/>
      <c r="H146" s="30"/>
    </row>
    <row r="147" spans="1:8" s="29" customFormat="1" x14ac:dyDescent="0.25">
      <c r="A147" s="34"/>
      <c r="B147" s="30"/>
      <c r="C147" s="30"/>
      <c r="D147" s="30"/>
      <c r="E147" s="30"/>
      <c r="F147" s="30"/>
      <c r="G147" s="30"/>
      <c r="H147" s="30"/>
    </row>
    <row r="148" spans="1:8" s="29" customFormat="1" x14ac:dyDescent="0.25">
      <c r="A148" s="34"/>
      <c r="B148" s="30"/>
      <c r="C148" s="30"/>
      <c r="D148" s="30"/>
      <c r="E148" s="30"/>
      <c r="F148" s="30"/>
      <c r="G148" s="30"/>
      <c r="H148" s="30"/>
    </row>
    <row r="149" spans="1:8" s="29" customFormat="1" x14ac:dyDescent="0.25">
      <c r="A149" s="34"/>
      <c r="B149" s="30"/>
      <c r="C149" s="30"/>
      <c r="D149" s="30"/>
      <c r="E149" s="30"/>
      <c r="F149" s="30"/>
      <c r="G149" s="30"/>
      <c r="H149" s="30"/>
    </row>
    <row r="150" spans="1:8" s="29" customFormat="1" x14ac:dyDescent="0.25">
      <c r="A150" s="34"/>
      <c r="B150" s="30"/>
      <c r="C150" s="30"/>
      <c r="D150" s="30"/>
      <c r="E150" s="30"/>
      <c r="F150" s="30"/>
      <c r="G150" s="30"/>
      <c r="H150" s="30"/>
    </row>
    <row r="151" spans="1:8" s="29" customFormat="1" x14ac:dyDescent="0.25">
      <c r="A151" s="34"/>
      <c r="B151" s="30"/>
      <c r="C151" s="30"/>
      <c r="D151" s="30"/>
      <c r="E151" s="30"/>
      <c r="F151" s="30"/>
      <c r="G151" s="30"/>
      <c r="H151" s="30"/>
    </row>
    <row r="152" spans="1:8" s="29" customFormat="1" x14ac:dyDescent="0.25">
      <c r="A152" s="34"/>
      <c r="B152" s="30"/>
      <c r="C152" s="30"/>
      <c r="D152" s="30"/>
      <c r="E152" s="30"/>
      <c r="F152" s="30"/>
      <c r="G152" s="30"/>
      <c r="H152" s="30"/>
    </row>
    <row r="153" spans="1:8" s="29" customFormat="1" x14ac:dyDescent="0.25">
      <c r="A153" s="34"/>
      <c r="B153" s="30"/>
      <c r="C153" s="30"/>
      <c r="D153" s="30"/>
      <c r="E153" s="30"/>
      <c r="F153" s="30"/>
      <c r="G153" s="30"/>
      <c r="H153" s="30"/>
    </row>
    <row r="154" spans="1:8" s="29" customFormat="1" x14ac:dyDescent="0.25">
      <c r="A154" s="34"/>
      <c r="B154" s="30"/>
      <c r="C154" s="30"/>
      <c r="D154" s="30"/>
      <c r="E154" s="30"/>
      <c r="F154" s="30"/>
      <c r="G154" s="30"/>
      <c r="H154" s="30"/>
    </row>
    <row r="155" spans="1:8" s="29" customFormat="1" x14ac:dyDescent="0.25">
      <c r="A155" s="34"/>
      <c r="B155" s="30"/>
      <c r="C155" s="30"/>
      <c r="D155" s="30"/>
      <c r="E155" s="30"/>
      <c r="F155" s="30"/>
      <c r="G155" s="30"/>
      <c r="H155" s="30"/>
    </row>
    <row r="156" spans="1:8" s="29" customFormat="1" x14ac:dyDescent="0.25">
      <c r="A156" s="34"/>
      <c r="B156" s="30"/>
      <c r="C156" s="30"/>
      <c r="D156" s="30"/>
      <c r="E156" s="30"/>
      <c r="F156" s="30"/>
      <c r="G156" s="30"/>
      <c r="H156" s="30"/>
    </row>
    <row r="157" spans="1:8" s="29" customFormat="1" x14ac:dyDescent="0.25">
      <c r="A157" s="34"/>
      <c r="B157" s="30"/>
      <c r="C157" s="30"/>
      <c r="D157" s="30"/>
      <c r="E157" s="30"/>
      <c r="F157" s="30"/>
      <c r="G157" s="30"/>
      <c r="H157" s="30"/>
    </row>
    <row r="158" spans="1:8" s="29" customFormat="1" x14ac:dyDescent="0.25">
      <c r="A158" s="34"/>
      <c r="B158" s="30"/>
      <c r="C158" s="30"/>
      <c r="D158" s="30"/>
      <c r="E158" s="30"/>
      <c r="F158" s="30"/>
      <c r="G158" s="30"/>
      <c r="H158" s="30"/>
    </row>
    <row r="159" spans="1:8" s="29" customFormat="1" x14ac:dyDescent="0.25">
      <c r="A159" s="34"/>
      <c r="B159" s="30"/>
      <c r="C159" s="30"/>
      <c r="D159" s="30"/>
      <c r="E159" s="30"/>
      <c r="F159" s="30"/>
      <c r="G159" s="30"/>
      <c r="H159" s="30"/>
    </row>
    <row r="160" spans="1:8" s="29" customFormat="1" x14ac:dyDescent="0.25">
      <c r="A160" s="34"/>
      <c r="B160" s="30"/>
      <c r="C160" s="30"/>
      <c r="D160" s="30"/>
      <c r="E160" s="30"/>
      <c r="F160" s="30"/>
      <c r="G160" s="30"/>
      <c r="H160" s="30"/>
    </row>
    <row r="161" spans="1:8" s="29" customFormat="1" x14ac:dyDescent="0.25">
      <c r="A161" s="34"/>
      <c r="B161" s="30"/>
      <c r="C161" s="30"/>
      <c r="D161" s="30"/>
      <c r="E161" s="30"/>
      <c r="F161" s="30"/>
      <c r="G161" s="30"/>
      <c r="H161" s="30"/>
    </row>
    <row r="162" spans="1:8" s="29" customFormat="1" x14ac:dyDescent="0.25">
      <c r="A162" s="34"/>
      <c r="B162" s="30"/>
      <c r="C162" s="30"/>
      <c r="D162" s="30"/>
      <c r="E162" s="30"/>
      <c r="F162" s="30"/>
      <c r="G162" s="30"/>
      <c r="H162" s="30"/>
    </row>
    <row r="163" spans="1:8" s="29" customFormat="1" x14ac:dyDescent="0.25">
      <c r="A163" s="34"/>
      <c r="B163" s="30"/>
      <c r="C163" s="30"/>
      <c r="D163" s="30"/>
      <c r="E163" s="30"/>
      <c r="F163" s="30"/>
      <c r="G163" s="30"/>
      <c r="H163" s="30"/>
    </row>
    <row r="164" spans="1:8" s="29" customFormat="1" x14ac:dyDescent="0.25">
      <c r="A164" s="34"/>
      <c r="B164" s="30"/>
      <c r="C164" s="30"/>
      <c r="D164" s="30"/>
      <c r="E164" s="30"/>
      <c r="F164" s="30"/>
      <c r="G164" s="30"/>
      <c r="H164" s="30"/>
    </row>
    <row r="165" spans="1:8" s="29" customFormat="1" x14ac:dyDescent="0.25">
      <c r="A165" s="34"/>
      <c r="B165" s="30"/>
      <c r="C165" s="30"/>
      <c r="D165" s="30"/>
      <c r="E165" s="30"/>
      <c r="F165" s="30"/>
      <c r="G165" s="30"/>
      <c r="H165" s="30"/>
    </row>
    <row r="166" spans="1:8" s="29" customFormat="1" x14ac:dyDescent="0.25">
      <c r="A166" s="34"/>
      <c r="B166" s="30"/>
      <c r="C166" s="30"/>
      <c r="D166" s="30"/>
      <c r="E166" s="30"/>
      <c r="F166" s="30"/>
      <c r="G166" s="30"/>
      <c r="H166" s="30"/>
    </row>
    <row r="167" spans="1:8" s="29" customFormat="1" x14ac:dyDescent="0.25">
      <c r="A167" s="34"/>
      <c r="B167" s="30"/>
      <c r="C167" s="30"/>
      <c r="D167" s="30"/>
      <c r="E167" s="30"/>
      <c r="F167" s="30"/>
      <c r="G167" s="30"/>
    </row>
    <row r="168" spans="1:8" s="29" customFormat="1" x14ac:dyDescent="0.25">
      <c r="A168" s="34"/>
      <c r="B168" s="30"/>
      <c r="C168" s="30"/>
      <c r="D168" s="30"/>
      <c r="E168" s="30"/>
      <c r="F168" s="30"/>
      <c r="G168" s="30"/>
    </row>
    <row r="169" spans="1:8" s="29" customFormat="1" x14ac:dyDescent="0.25">
      <c r="A169" s="34"/>
      <c r="B169" s="30"/>
      <c r="C169" s="30"/>
      <c r="D169" s="30"/>
      <c r="E169" s="30"/>
      <c r="F169" s="30"/>
      <c r="G169" s="30"/>
    </row>
    <row r="170" spans="1:8" s="29" customFormat="1" x14ac:dyDescent="0.25">
      <c r="A170" s="34"/>
      <c r="B170" s="30"/>
      <c r="C170" s="30"/>
      <c r="D170" s="30"/>
      <c r="E170" s="30"/>
      <c r="F170" s="30"/>
      <c r="G170" s="30"/>
    </row>
    <row r="171" spans="1:8" s="29" customFormat="1" x14ac:dyDescent="0.25">
      <c r="A171" s="34"/>
      <c r="B171" s="30"/>
      <c r="C171" s="30"/>
      <c r="D171" s="30"/>
      <c r="E171" s="30"/>
      <c r="F171" s="30"/>
      <c r="G171" s="30"/>
    </row>
    <row r="172" spans="1:8" s="29" customFormat="1" x14ac:dyDescent="0.25">
      <c r="A172" s="34"/>
      <c r="B172" s="30"/>
      <c r="C172" s="30"/>
      <c r="D172" s="30"/>
      <c r="E172" s="30"/>
      <c r="F172" s="30"/>
      <c r="G172" s="30"/>
    </row>
    <row r="173" spans="1:8" s="29" customFormat="1" x14ac:dyDescent="0.25">
      <c r="A173" s="34"/>
      <c r="B173" s="30"/>
      <c r="C173" s="30"/>
      <c r="D173" s="30"/>
      <c r="E173" s="30"/>
      <c r="F173" s="30"/>
      <c r="G173" s="30"/>
    </row>
    <row r="174" spans="1:8" s="29" customFormat="1" x14ac:dyDescent="0.25">
      <c r="A174" s="34"/>
      <c r="B174" s="30"/>
      <c r="C174" s="30"/>
      <c r="D174" s="30"/>
      <c r="E174" s="30"/>
      <c r="F174" s="30"/>
      <c r="G174" s="30"/>
    </row>
    <row r="175" spans="1:8" s="29" customFormat="1" x14ac:dyDescent="0.25">
      <c r="A175" s="34"/>
      <c r="B175" s="30"/>
      <c r="C175" s="30"/>
      <c r="D175" s="30"/>
      <c r="E175" s="30"/>
      <c r="F175" s="30"/>
      <c r="G175" s="30"/>
    </row>
    <row r="176" spans="1:8" s="29" customFormat="1" x14ac:dyDescent="0.25">
      <c r="A176" s="34"/>
      <c r="B176" s="30"/>
      <c r="C176" s="30"/>
      <c r="D176" s="30"/>
      <c r="E176" s="30"/>
      <c r="F176" s="30"/>
      <c r="G176" s="30"/>
    </row>
    <row r="177" s="29" customFormat="1" x14ac:dyDescent="0.25"/>
    <row r="178" s="29" customFormat="1" x14ac:dyDescent="0.25"/>
    <row r="179" s="29" customFormat="1" x14ac:dyDescent="0.25"/>
    <row r="180" s="29" customFormat="1" x14ac:dyDescent="0.25"/>
    <row r="181" s="29" customFormat="1" x14ac:dyDescent="0.25"/>
    <row r="182" s="29" customFormat="1" x14ac:dyDescent="0.25"/>
    <row r="183" s="29" customFormat="1" x14ac:dyDescent="0.25"/>
    <row r="184" s="29" customFormat="1" x14ac:dyDescent="0.25"/>
    <row r="185" s="29" customFormat="1" x14ac:dyDescent="0.25"/>
    <row r="186" s="29" customFormat="1" x14ac:dyDescent="0.25"/>
    <row r="187" s="29" customFormat="1" x14ac:dyDescent="0.25"/>
    <row r="188" s="29" customFormat="1" x14ac:dyDescent="0.25"/>
    <row r="189" s="29" customFormat="1" x14ac:dyDescent="0.25"/>
    <row r="190" s="29" customFormat="1" x14ac:dyDescent="0.25"/>
    <row r="191" s="29" customFormat="1" x14ac:dyDescent="0.25"/>
    <row r="192" s="29" customFormat="1" x14ac:dyDescent="0.25"/>
    <row r="193" s="29" customFormat="1" x14ac:dyDescent="0.25"/>
    <row r="194" s="29" customFormat="1" x14ac:dyDescent="0.25"/>
    <row r="195" s="29" customFormat="1" x14ac:dyDescent="0.25"/>
    <row r="196" s="29" customFormat="1" x14ac:dyDescent="0.25"/>
    <row r="197" s="29" customFormat="1" x14ac:dyDescent="0.25"/>
    <row r="198" s="29" customFormat="1" x14ac:dyDescent="0.25"/>
    <row r="199" s="29" customFormat="1" x14ac:dyDescent="0.25"/>
    <row r="200" s="29" customFormat="1" x14ac:dyDescent="0.25"/>
    <row r="201" s="29" customFormat="1" x14ac:dyDescent="0.25"/>
    <row r="202" s="29" customFormat="1" x14ac:dyDescent="0.25"/>
    <row r="203" s="29" customFormat="1" x14ac:dyDescent="0.25"/>
    <row r="204" s="29" customFormat="1" x14ac:dyDescent="0.25"/>
    <row r="205" s="29" customFormat="1" x14ac:dyDescent="0.25"/>
    <row r="206" s="29" customFormat="1" x14ac:dyDescent="0.25"/>
    <row r="207" s="29" customFormat="1" x14ac:dyDescent="0.25"/>
    <row r="208" s="29" customFormat="1" x14ac:dyDescent="0.25"/>
    <row r="209" s="29" customFormat="1" x14ac:dyDescent="0.25"/>
    <row r="210" s="29" customFormat="1" x14ac:dyDescent="0.25"/>
    <row r="211" s="29" customFormat="1" x14ac:dyDescent="0.25"/>
    <row r="212" s="29" customFormat="1" x14ac:dyDescent="0.25"/>
    <row r="213" s="29" customFormat="1" x14ac:dyDescent="0.25"/>
    <row r="214" s="29" customFormat="1" x14ac:dyDescent="0.25"/>
    <row r="215" s="29" customFormat="1" x14ac:dyDescent="0.25"/>
    <row r="216" s="29" customFormat="1" x14ac:dyDescent="0.25"/>
    <row r="217" s="29" customFormat="1" x14ac:dyDescent="0.25"/>
    <row r="218" s="29" customFormat="1" x14ac:dyDescent="0.25"/>
    <row r="219" s="29" customFormat="1" x14ac:dyDescent="0.25"/>
    <row r="220" s="29" customFormat="1" x14ac:dyDescent="0.25"/>
    <row r="221" s="29" customFormat="1" x14ac:dyDescent="0.25"/>
    <row r="222" s="29" customFormat="1" x14ac:dyDescent="0.25"/>
    <row r="223" s="29" customFormat="1" x14ac:dyDescent="0.25"/>
    <row r="224" s="29" customFormat="1" x14ac:dyDescent="0.25"/>
    <row r="225" s="29" customFormat="1" x14ac:dyDescent="0.25"/>
    <row r="226" s="29" customFormat="1" x14ac:dyDescent="0.25"/>
    <row r="227" s="29" customFormat="1" x14ac:dyDescent="0.25"/>
    <row r="228" s="29" customFormat="1" x14ac:dyDescent="0.25"/>
    <row r="229" s="29" customFormat="1" x14ac:dyDescent="0.25"/>
    <row r="230" s="29" customFormat="1" x14ac:dyDescent="0.25"/>
    <row r="231" s="29" customFormat="1" x14ac:dyDescent="0.25"/>
    <row r="232" s="29" customFormat="1" x14ac:dyDescent="0.25"/>
    <row r="233" s="29" customFormat="1" x14ac:dyDescent="0.25"/>
    <row r="234" s="29" customFormat="1" x14ac:dyDescent="0.25"/>
    <row r="235" s="29" customFormat="1" x14ac:dyDescent="0.25"/>
    <row r="236" s="29" customFormat="1" x14ac:dyDescent="0.25"/>
    <row r="237" s="29" customFormat="1" x14ac:dyDescent="0.25"/>
    <row r="238" s="29" customFormat="1" x14ac:dyDescent="0.25"/>
    <row r="239" s="29" customFormat="1" x14ac:dyDescent="0.25"/>
  </sheetData>
  <mergeCells count="18">
    <mergeCell ref="B14:C14"/>
    <mergeCell ref="B15:C15"/>
    <mergeCell ref="B9:C9"/>
    <mergeCell ref="B10:C10"/>
    <mergeCell ref="B11:C11"/>
    <mergeCell ref="B12:C12"/>
    <mergeCell ref="B13:C13"/>
    <mergeCell ref="B3:D3"/>
    <mergeCell ref="B4:D4"/>
    <mergeCell ref="B5:B6"/>
    <mergeCell ref="B7:C7"/>
    <mergeCell ref="B8:C8"/>
    <mergeCell ref="B16:C16"/>
    <mergeCell ref="B17:C17"/>
    <mergeCell ref="B18:B21"/>
    <mergeCell ref="A51:G51"/>
    <mergeCell ref="A53:A54"/>
    <mergeCell ref="B53:G53"/>
  </mergeCells>
  <pageMargins left="0.45" right="0.45" top="0.5" bottom="0.5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Wealth Index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2014-08-20T18:11:16Z</cp:lastPrinted>
  <dcterms:created xsi:type="dcterms:W3CDTF">2013-08-06T13:22:30Z</dcterms:created>
  <dcterms:modified xsi:type="dcterms:W3CDTF">2014-08-20T18:11:20Z</dcterms:modified>
</cp:coreProperties>
</file>